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73" activeTab="6"/>
  </bookViews>
  <sheets>
    <sheet name="VALERIANO" sheetId="1" r:id="rId1"/>
    <sheet name="KOMENDA" sheetId="2" r:id="rId2"/>
    <sheet name="VILLACH" sheetId="3" r:id="rId3"/>
    <sheet name="SAN LEONARDO" sheetId="4" r:id="rId4"/>
    <sheet name="DOLINA" sheetId="5" r:id="rId5"/>
    <sheet name="REPEN" sheetId="6" r:id="rId6"/>
    <sheet name="MASCHILE" sheetId="7" r:id="rId7"/>
    <sheet name="FEMMINILE" sheetId="8" r:id="rId8"/>
  </sheets>
  <definedNames/>
  <calcPr fullCalcOnLoad="1"/>
</workbook>
</file>

<file path=xl/sharedStrings.xml><?xml version="1.0" encoding="utf-8"?>
<sst xmlns="http://schemas.openxmlformats.org/spreadsheetml/2006/main" count="3001" uniqueCount="311">
  <si>
    <t>Nome</t>
  </si>
  <si>
    <t>Anno</t>
  </si>
  <si>
    <t>Società</t>
  </si>
  <si>
    <t>NAZ</t>
  </si>
  <si>
    <t>Punti</t>
  </si>
  <si>
    <t>0543</t>
  </si>
  <si>
    <t>FRIULI MTB &amp; ORIENTEERING A.S.D.</t>
  </si>
  <si>
    <t>ITA</t>
  </si>
  <si>
    <t>0644</t>
  </si>
  <si>
    <t>SSD Gaja - Sezione Orientamento</t>
  </si>
  <si>
    <t>0030</t>
  </si>
  <si>
    <t>GR. OR. CAI XXX OTTOBRE ASD</t>
  </si>
  <si>
    <t>0392</t>
  </si>
  <si>
    <t>A.S.D. SEMIPERDO ORIENTEERING MANIAGO</t>
  </si>
  <si>
    <t>0588</t>
  </si>
  <si>
    <t>GRUPPO OR. CAI MONFALCONE</t>
  </si>
  <si>
    <t>0021</t>
  </si>
  <si>
    <t>ORIENTEERING TRIESTE - A.S.D.</t>
  </si>
  <si>
    <t>==PM==</t>
  </si>
  <si>
    <t>Tempo</t>
  </si>
  <si>
    <t>M 13/14</t>
  </si>
  <si>
    <t>00:41:33</t>
  </si>
  <si>
    <t>COREN Diego</t>
  </si>
  <si>
    <t>00:56:29</t>
  </si>
  <si>
    <t>FABBRO Giacomo</t>
  </si>
  <si>
    <t>01:03:00</t>
  </si>
  <si>
    <t>VALENTE Sebastiano</t>
  </si>
  <si>
    <t>M 15/16</t>
  </si>
  <si>
    <t>00:26:52</t>
  </si>
  <si>
    <t>DE LUISA Andraž</t>
  </si>
  <si>
    <t>M 17/18</t>
  </si>
  <si>
    <t>M 19/20</t>
  </si>
  <si>
    <t>00:32:05</t>
  </si>
  <si>
    <t>TAMAI Marco</t>
  </si>
  <si>
    <t>00:34:39</t>
  </si>
  <si>
    <t>GIACCHETTO Alessandro</t>
  </si>
  <si>
    <t>00:38:39</t>
  </si>
  <si>
    <t>REID John</t>
  </si>
  <si>
    <t>00:39:16</t>
  </si>
  <si>
    <t>CECON Alessandro</t>
  </si>
  <si>
    <t>M 35</t>
  </si>
  <si>
    <t>00:49:02</t>
  </si>
  <si>
    <t>PACASSO Alessandro</t>
  </si>
  <si>
    <t>00:49:45</t>
  </si>
  <si>
    <t>FOSCHIAN Andrea</t>
  </si>
  <si>
    <t>00:55:12</t>
  </si>
  <si>
    <t>FERLUGA Peter</t>
  </si>
  <si>
    <t>00:55:28</t>
  </si>
  <si>
    <t>CIGNINI Enrico</t>
  </si>
  <si>
    <t>01:20:58</t>
  </si>
  <si>
    <t>ROZZI Alessio</t>
  </si>
  <si>
    <t>01:32:49</t>
  </si>
  <si>
    <t>FONTANOT Daniele</t>
  </si>
  <si>
    <t>GON Ariano</t>
  </si>
  <si>
    <t>M 45</t>
  </si>
  <si>
    <t>00:34:49</t>
  </si>
  <si>
    <t>MARGIORE Andrea</t>
  </si>
  <si>
    <t>00:38:05</t>
  </si>
  <si>
    <t>RIVETTA Andrea</t>
  </si>
  <si>
    <t>00:42:54</t>
  </si>
  <si>
    <t>PIZZAMUS Paolo</t>
  </si>
  <si>
    <t>00:47:13</t>
  </si>
  <si>
    <t>CLEMENTE Mauro</t>
  </si>
  <si>
    <t>00:51:08</t>
  </si>
  <si>
    <t>VIVIANI Paolo Daniele</t>
  </si>
  <si>
    <t>00:51:52</t>
  </si>
  <si>
    <t>FORTUNATI Alberto</t>
  </si>
  <si>
    <t>01:03:55</t>
  </si>
  <si>
    <t>BULFONI Gilberto</t>
  </si>
  <si>
    <t>01:06:02</t>
  </si>
  <si>
    <t>CONSIDINE Danny</t>
  </si>
  <si>
    <t>01:12:57</t>
  </si>
  <si>
    <t>WENDLER Adriano</t>
  </si>
  <si>
    <t>01:45:34</t>
  </si>
  <si>
    <t>DE LUISA Marko</t>
  </si>
  <si>
    <t>M 55</t>
  </si>
  <si>
    <t>00:39:05</t>
  </si>
  <si>
    <t>PACOR FULVIO</t>
  </si>
  <si>
    <t>00:41:05</t>
  </si>
  <si>
    <t>CEREATTI Roberto</t>
  </si>
  <si>
    <t>00:42:37</t>
  </si>
  <si>
    <t>SYLVESTER Mark</t>
  </si>
  <si>
    <t>00:49:12</t>
  </si>
  <si>
    <t>SIEGA Gianfranco</t>
  </si>
  <si>
    <t>01:02:07</t>
  </si>
  <si>
    <t>CORREDIG Antonino</t>
  </si>
  <si>
    <t>01:49:53</t>
  </si>
  <si>
    <t>COJUTTI Luciano</t>
  </si>
  <si>
    <t>0551</t>
  </si>
  <si>
    <t>SCI CLUB UDINE A.S.D.</t>
  </si>
  <si>
    <t>GHERSI Giorgio</t>
  </si>
  <si>
    <t>M 65</t>
  </si>
  <si>
    <t>00:49:26</t>
  </si>
  <si>
    <t>ZUFFI Nicolo`</t>
  </si>
  <si>
    <t>01:22:28</t>
  </si>
  <si>
    <t>ALMERIGOGNA Giusto</t>
  </si>
  <si>
    <t>M A</t>
  </si>
  <si>
    <t>00:29:07</t>
  </si>
  <si>
    <t>MUKHIDINOV Serhiy</t>
  </si>
  <si>
    <t>M C</t>
  </si>
  <si>
    <t>00:24:47</t>
  </si>
  <si>
    <t>CERESER Elvio</t>
  </si>
  <si>
    <t>0512</t>
  </si>
  <si>
    <t>CORIVORIVO ORIENTEERING ASD</t>
  </si>
  <si>
    <t>00:26:15</t>
  </si>
  <si>
    <t>COLLODET Stefano</t>
  </si>
  <si>
    <t>00:28:27</t>
  </si>
  <si>
    <t>ASLANYAN Tigran</t>
  </si>
  <si>
    <t>00:28:52</t>
  </si>
  <si>
    <t>MITRI Denis</t>
  </si>
  <si>
    <t>0203</t>
  </si>
  <si>
    <t>A.S.D. GRUPPO SPORTIVO NORDESTARCENTO</t>
  </si>
  <si>
    <t>00:29:23</t>
  </si>
  <si>
    <t>ROUSSEAU Sebastien</t>
  </si>
  <si>
    <t>00:32:46</t>
  </si>
  <si>
    <t>TONKS Adam</t>
  </si>
  <si>
    <t>00:44:33</t>
  </si>
  <si>
    <t>PECORARI Alessandro</t>
  </si>
  <si>
    <t>00:44:46</t>
  </si>
  <si>
    <t>UMARI Davide</t>
  </si>
  <si>
    <t>00:55:23</t>
  </si>
  <si>
    <t>MATHUNJWA Sakhile</t>
  </si>
  <si>
    <t>01:03:48</t>
  </si>
  <si>
    <t>FEKSZI Gabor</t>
  </si>
  <si>
    <t>01:17:17</t>
  </si>
  <si>
    <t>COLOMBO Cristiano</t>
  </si>
  <si>
    <t>SCOZZARI Gaetano</t>
  </si>
  <si>
    <t>WOLFGER Alexander</t>
  </si>
  <si>
    <t>W 13/14</t>
  </si>
  <si>
    <t>00:35:00</t>
  </si>
  <si>
    <t>NARDI Cecilia</t>
  </si>
  <si>
    <t>00:48:37</t>
  </si>
  <si>
    <t>DONOLO Elisa</t>
  </si>
  <si>
    <t>W 15/16</t>
  </si>
  <si>
    <t>00:34:48</t>
  </si>
  <si>
    <t>W 17/18</t>
  </si>
  <si>
    <t>W 35</t>
  </si>
  <si>
    <t>KUZMIN Anka</t>
  </si>
  <si>
    <t>00:50:48</t>
  </si>
  <si>
    <t>SEPIN Chiara</t>
  </si>
  <si>
    <t>00:51:26</t>
  </si>
  <si>
    <t>SIMONELLI MARIA Elena</t>
  </si>
  <si>
    <t>00:51:31</t>
  </si>
  <si>
    <t>ZACCHIGNA Serena</t>
  </si>
  <si>
    <t>00:58:12</t>
  </si>
  <si>
    <t>GAION Sara</t>
  </si>
  <si>
    <t>00:58:38</t>
  </si>
  <si>
    <t>VECCHIES Donatella</t>
  </si>
  <si>
    <t>W 45</t>
  </si>
  <si>
    <t>00:43:07</t>
  </si>
  <si>
    <t>LOVISOTTO Marina</t>
  </si>
  <si>
    <t>00:45:03</t>
  </si>
  <si>
    <t>HECHICH Marirosa</t>
  </si>
  <si>
    <t>00:49:11</t>
  </si>
  <si>
    <t>RUINI Cristina</t>
  </si>
  <si>
    <t>00:53:02</t>
  </si>
  <si>
    <t>DE LORENZI Simonetta</t>
  </si>
  <si>
    <t>00:55:57</t>
  </si>
  <si>
    <t>XAUSA Gabriella</t>
  </si>
  <si>
    <t>00:57:09</t>
  </si>
  <si>
    <t>MANTOVANI Antonella</t>
  </si>
  <si>
    <t>W 55</t>
  </si>
  <si>
    <t>00:58:45</t>
  </si>
  <si>
    <t>FERRO Marisa</t>
  </si>
  <si>
    <t>01:41:22</t>
  </si>
  <si>
    <t>SPINELLI Paola</t>
  </si>
  <si>
    <t>W 65</t>
  </si>
  <si>
    <t>00:57:18</t>
  </si>
  <si>
    <t>LIN Fiorella</t>
  </si>
  <si>
    <t>02:15:00</t>
  </si>
  <si>
    <t>DONINI Adriana</t>
  </si>
  <si>
    <t>W A</t>
  </si>
  <si>
    <t>ZAMBIASI Clizia</t>
  </si>
  <si>
    <t>00:38:43</t>
  </si>
  <si>
    <t>GRAMACCIA Valentina</t>
  </si>
  <si>
    <t>00:39:21</t>
  </si>
  <si>
    <t>NOVOKSHONOVA Oleksandra</t>
  </si>
  <si>
    <t>00:41:23</t>
  </si>
  <si>
    <t>ROMANO Sabrina</t>
  </si>
  <si>
    <t>00:42:31</t>
  </si>
  <si>
    <t>SCOLINI Camilla</t>
  </si>
  <si>
    <t>00:50:01</t>
  </si>
  <si>
    <t>PACOR Marta</t>
  </si>
  <si>
    <t>00:54:07</t>
  </si>
  <si>
    <t>ALBANO Alessia</t>
  </si>
  <si>
    <t>W C</t>
  </si>
  <si>
    <t>00:35:38</t>
  </si>
  <si>
    <t>GAMS Anna</t>
  </si>
  <si>
    <t>00:42:55</t>
  </si>
  <si>
    <t>ROVERE Francesca</t>
  </si>
  <si>
    <t>SINIGAGLIA Antonella</t>
  </si>
  <si>
    <t>01:02:03</t>
  </si>
  <si>
    <t>ZAGO Ivana</t>
  </si>
  <si>
    <t>01:18:41</t>
  </si>
  <si>
    <t>PRAVATO Lorenza</t>
  </si>
  <si>
    <t>M 40</t>
  </si>
  <si>
    <t>M 50</t>
  </si>
  <si>
    <t>M 60</t>
  </si>
  <si>
    <t>NOME</t>
  </si>
  <si>
    <t>SOCIETA'</t>
  </si>
  <si>
    <t>VALERIANO</t>
  </si>
  <si>
    <t>W 40</t>
  </si>
  <si>
    <t>W 50</t>
  </si>
  <si>
    <t>M 14</t>
  </si>
  <si>
    <t>M 16</t>
  </si>
  <si>
    <t>M 18</t>
  </si>
  <si>
    <t>M 20</t>
  </si>
  <si>
    <t>M SENIOR</t>
  </si>
  <si>
    <t>BONFIGLIOLI Leonardo</t>
  </si>
  <si>
    <t>DORIGO Marco</t>
  </si>
  <si>
    <t>PELESSONI Renato</t>
  </si>
  <si>
    <t>NARDI Mauro</t>
  </si>
  <si>
    <t>0391</t>
  </si>
  <si>
    <t>M B</t>
  </si>
  <si>
    <t>BARTULOVICH Ante</t>
  </si>
  <si>
    <t>GERMANI Marko</t>
  </si>
  <si>
    <t>GIUDICI Piero</t>
  </si>
  <si>
    <t>W B</t>
  </si>
  <si>
    <t>KOMENDA</t>
  </si>
  <si>
    <t>VILLACH</t>
  </si>
  <si>
    <t>S.LEONARDO</t>
  </si>
  <si>
    <t>TOTALE</t>
  </si>
  <si>
    <t>DOLINA</t>
  </si>
  <si>
    <t>SGONICO</t>
  </si>
  <si>
    <t>M E</t>
  </si>
  <si>
    <t>MATTIONI Flavio</t>
  </si>
  <si>
    <t>DE LUISA Tjasa</t>
  </si>
  <si>
    <t>CIBIN Irene</t>
  </si>
  <si>
    <t>DE MAELLIS Giovanna</t>
  </si>
  <si>
    <t>0393</t>
  </si>
  <si>
    <t>W E</t>
  </si>
  <si>
    <t>W 14</t>
  </si>
  <si>
    <t>W 16</t>
  </si>
  <si>
    <t>W 18</t>
  </si>
  <si>
    <t>W 20</t>
  </si>
  <si>
    <t>W SENIOR</t>
  </si>
  <si>
    <t>W 60</t>
  </si>
  <si>
    <t>DE MASELLIS Giovanna</t>
  </si>
  <si>
    <t>PRADOLIN Alessandro</t>
  </si>
  <si>
    <t>CIMAROSTI Marco</t>
  </si>
  <si>
    <t>MIROLO Filippo</t>
  </si>
  <si>
    <t>SSD GAJA - SEZIONE ORIENTAMENTO</t>
  </si>
  <si>
    <t>D`INNOCENTE Luca</t>
  </si>
  <si>
    <t>PIPOLO Giulio</t>
  </si>
  <si>
    <t>VIDALI Jernej</t>
  </si>
  <si>
    <t>RUZZIER Diego</t>
  </si>
  <si>
    <t>PERESSON Nico</t>
  </si>
  <si>
    <t>PAVAN Marco</t>
  </si>
  <si>
    <t>VENIR Raffaele</t>
  </si>
  <si>
    <t>CIMAROSTI Vanny</t>
  </si>
  <si>
    <t>MORATTO Luca</t>
  </si>
  <si>
    <t>PALUSA Sergio</t>
  </si>
  <si>
    <t>RUZZIER Fiorenzo</t>
  </si>
  <si>
    <t>BASSI Enzo</t>
  </si>
  <si>
    <t>BUIATTI Giorgio</t>
  </si>
  <si>
    <t>PACOR Fulvio</t>
  </si>
  <si>
    <t>PERAZZOLO Antonio</t>
  </si>
  <si>
    <t>CIRIANI Alessandro</t>
  </si>
  <si>
    <t>ZUFFI Nicolò</t>
  </si>
  <si>
    <t>SEPIN Claudio</t>
  </si>
  <si>
    <t>LIVA Nicolò</t>
  </si>
  <si>
    <t>BARTULOVICH Antenore</t>
  </si>
  <si>
    <t>UNFER Valentina</t>
  </si>
  <si>
    <t>0656</t>
  </si>
  <si>
    <t>U.S. ALDO MORO A.S.D.</t>
  </si>
  <si>
    <t>VISINTIN Federica</t>
  </si>
  <si>
    <t>PARTESCANO Elena</t>
  </si>
  <si>
    <t>MARGIORE Elena</t>
  </si>
  <si>
    <t>BARELLI Giulio</t>
  </si>
  <si>
    <t>MARUSSIG Maurizio</t>
  </si>
  <si>
    <t>LEONI Gianluca</t>
  </si>
  <si>
    <t>PREDONZANI Livio</t>
  </si>
  <si>
    <t>GRAMACCIA Danilo</t>
  </si>
  <si>
    <t>==SQ==</t>
  </si>
  <si>
    <t>BARTULOVICH Lorenzo</t>
  </si>
  <si>
    <t>PILOTTO Nicola</t>
  </si>
  <si>
    <t>LUIN Rinaldo</t>
  </si>
  <si>
    <t>CAFAGNA Michele</t>
  </si>
  <si>
    <t>CHANG Xiao</t>
  </si>
  <si>
    <t>JERMAN Michela</t>
  </si>
  <si>
    <t>SALARIS Lisa</t>
  </si>
  <si>
    <t>CREPAZ Mita</t>
  </si>
  <si>
    <t>GRATTON Donatella</t>
  </si>
  <si>
    <t>CIRIANI Alessia</t>
  </si>
  <si>
    <t>RUZZIER Margherita</t>
  </si>
  <si>
    <t>CREVATIN Patrizia</t>
  </si>
  <si>
    <t>JARC Vlasta</t>
  </si>
  <si>
    <t>GULIC Francesco</t>
  </si>
  <si>
    <t>HENDERSON Peter Granger</t>
  </si>
  <si>
    <t>FONDA Dino</t>
  </si>
  <si>
    <t>GALSTYAN Narek</t>
  </si>
  <si>
    <t>SERGAS Mauro</t>
  </si>
  <si>
    <t>MARTINA Sergino</t>
  </si>
  <si>
    <t>SEPPI Andrea</t>
  </si>
  <si>
    <t>MARIN Christian</t>
  </si>
  <si>
    <t>PASQUINI Stefano</t>
  </si>
  <si>
    <t>FELCHERO Mauro</t>
  </si>
  <si>
    <t>BAUCI Gabriele</t>
  </si>
  <si>
    <t>INSINGA Livio</t>
  </si>
  <si>
    <t>ROBBA Alberto</t>
  </si>
  <si>
    <t>FERI Francesco</t>
  </si>
  <si>
    <t>BERTONI Mario</t>
  </si>
  <si>
    <t>TARABOCCHIA Francesca</t>
  </si>
  <si>
    <t>LA FASANELLA Stefania</t>
  </si>
  <si>
    <t>VIVIANI Irene</t>
  </si>
  <si>
    <t>SIMONELLI Maria Elena</t>
  </si>
  <si>
    <t>BREARLEY Anne</t>
  </si>
  <si>
    <t>PAULON Francesca</t>
  </si>
  <si>
    <t>GRISONI Valeria</t>
  </si>
  <si>
    <t>RIGUTTO Elisa</t>
  </si>
  <si>
    <t>scarto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</si>
</sst>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"/>
    <numFmt numFmtId="165" formatCode="0.000"/>
    <numFmt numFmtId="166" formatCode="h:mm:ss;@"/>
    <numFmt numFmtId="167" formatCode="[h]:mm:ss;@"/>
  </numFmts>
  <fonts count="41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.05"/>
      <color indexed="8"/>
      <name val="Times New Roman"/>
      <family val="1"/>
    </font>
    <font>
      <u val="single"/>
      <sz val="9.85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MS Sans Serif"/>
      <family val="2"/>
    </font>
    <font>
      <b/>
      <sz val="13.5"/>
      <color indexed="8"/>
      <name val="MS Sans Serif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2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1" fontId="40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166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167" fontId="4" fillId="0" borderId="0" xfId="0" applyNumberFormat="1" applyFont="1" applyAlignment="1">
      <alignment vertical="center"/>
    </xf>
    <xf numFmtId="2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25.28125" style="0" bestFit="1" customWidth="1"/>
    <col min="3" max="3" width="5.00390625" style="0" bestFit="1" customWidth="1"/>
    <col min="4" max="4" width="5.421875" style="0" bestFit="1" customWidth="1"/>
    <col min="5" max="5" width="6.57421875" style="0" bestFit="1" customWidth="1"/>
    <col min="6" max="6" width="40.7109375" style="0" bestFit="1" customWidth="1"/>
    <col min="7" max="7" width="4.8515625" style="0" bestFit="1" customWidth="1"/>
    <col min="8" max="8" width="7.421875" style="0" bestFit="1" customWidth="1"/>
    <col min="9" max="9" width="6.421875" style="0" bestFit="1" customWidth="1"/>
  </cols>
  <sheetData>
    <row r="1" spans="1:9" ht="18.75">
      <c r="A1" s="1" t="s">
        <v>20</v>
      </c>
      <c r="C1">
        <v>2013</v>
      </c>
      <c r="I1">
        <v>100</v>
      </c>
    </row>
    <row r="3" spans="1:9" ht="12.75">
      <c r="A3" s="3" t="s">
        <v>19</v>
      </c>
      <c r="B3" s="3" t="s">
        <v>0</v>
      </c>
      <c r="C3" s="3"/>
      <c r="D3" s="2" t="s">
        <v>1</v>
      </c>
      <c r="E3" s="3" t="s">
        <v>2</v>
      </c>
      <c r="G3" s="3" t="s">
        <v>3</v>
      </c>
      <c r="H3" s="2" t="s">
        <v>4</v>
      </c>
      <c r="I3" s="2"/>
    </row>
    <row r="5" spans="1:9" ht="12.75">
      <c r="A5" s="4" t="s">
        <v>21</v>
      </c>
      <c r="B5" s="4" t="s">
        <v>22</v>
      </c>
      <c r="C5" s="4">
        <f>+$C$1-D5</f>
        <v>14</v>
      </c>
      <c r="D5" s="5">
        <v>1999</v>
      </c>
      <c r="E5" s="4" t="s">
        <v>8</v>
      </c>
      <c r="F5" s="4" t="s">
        <v>9</v>
      </c>
      <c r="G5" s="4" t="s">
        <v>7</v>
      </c>
      <c r="H5" s="6">
        <f>POWER(($A$5/A5),2)</f>
        <v>1</v>
      </c>
      <c r="I5" s="27">
        <f>ROUND(H5*$I$1,2)</f>
        <v>100</v>
      </c>
    </row>
    <row r="6" spans="1:9" ht="12.75">
      <c r="A6" s="4" t="s">
        <v>23</v>
      </c>
      <c r="B6" s="4" t="s">
        <v>24</v>
      </c>
      <c r="C6" s="4">
        <f>+$C$1-D6</f>
        <v>13</v>
      </c>
      <c r="D6" s="5">
        <v>2000</v>
      </c>
      <c r="E6" s="4" t="s">
        <v>12</v>
      </c>
      <c r="F6" s="4" t="s">
        <v>13</v>
      </c>
      <c r="G6" s="4" t="s">
        <v>7</v>
      </c>
      <c r="H6" s="6">
        <f>POWER(($A$5/A6),2)</f>
        <v>0.5411297603262459</v>
      </c>
      <c r="I6" s="27">
        <f>ROUND(H6*$I$1,2)</f>
        <v>54.11</v>
      </c>
    </row>
    <row r="7" spans="1:9" ht="12.75">
      <c r="A7" s="4" t="s">
        <v>25</v>
      </c>
      <c r="B7" s="4" t="s">
        <v>26</v>
      </c>
      <c r="C7" s="4">
        <f>+$C$1-D7</f>
        <v>14</v>
      </c>
      <c r="D7" s="5">
        <v>1999</v>
      </c>
      <c r="E7" s="4" t="s">
        <v>10</v>
      </c>
      <c r="F7" s="4" t="s">
        <v>11</v>
      </c>
      <c r="G7" s="4" t="s">
        <v>7</v>
      </c>
      <c r="H7" s="6">
        <f>POWER(($A$5/A7),2)</f>
        <v>0.43497165532879817</v>
      </c>
      <c r="I7" s="27">
        <f>ROUND(H7*$I$1,2)</f>
        <v>43.5</v>
      </c>
    </row>
    <row r="8" ht="12.75">
      <c r="C8" s="4"/>
    </row>
    <row r="9" spans="1:3" ht="18.75">
      <c r="A9" s="1" t="s">
        <v>27</v>
      </c>
      <c r="C9" s="4"/>
    </row>
    <row r="10" ht="12.75">
      <c r="C10" s="4"/>
    </row>
    <row r="11" spans="1:9" ht="12.75">
      <c r="A11" s="3" t="s">
        <v>19</v>
      </c>
      <c r="B11" s="3" t="s">
        <v>0</v>
      </c>
      <c r="C11" s="4"/>
      <c r="D11" s="2" t="s">
        <v>1</v>
      </c>
      <c r="E11" s="3" t="s">
        <v>2</v>
      </c>
      <c r="G11" s="3" t="s">
        <v>3</v>
      </c>
      <c r="H11" s="2" t="s">
        <v>4</v>
      </c>
      <c r="I11" s="2"/>
    </row>
    <row r="12" ht="12.75">
      <c r="C12" s="4"/>
    </row>
    <row r="13" spans="1:9" ht="12.75">
      <c r="A13" s="4" t="s">
        <v>28</v>
      </c>
      <c r="B13" s="4" t="s">
        <v>29</v>
      </c>
      <c r="C13" s="4">
        <f>+$C$1-D13</f>
        <v>16</v>
      </c>
      <c r="D13" s="5">
        <v>1997</v>
      </c>
      <c r="E13" s="4" t="s">
        <v>8</v>
      </c>
      <c r="F13" s="4" t="s">
        <v>9</v>
      </c>
      <c r="G13" s="4" t="s">
        <v>7</v>
      </c>
      <c r="H13" s="6">
        <f>POWER(($A$13/A13),2)</f>
        <v>1</v>
      </c>
      <c r="I13" s="27">
        <f>ROUND(H13*$I$1,2)</f>
        <v>100</v>
      </c>
    </row>
    <row r="14" ht="12.75">
      <c r="C14" s="4"/>
    </row>
    <row r="15" spans="1:3" ht="18.75">
      <c r="A15" s="1" t="s">
        <v>30</v>
      </c>
      <c r="C15" s="4"/>
    </row>
    <row r="16" ht="12.75">
      <c r="C16" s="4"/>
    </row>
    <row r="17" spans="1:8" ht="12.75">
      <c r="A17" s="3" t="s">
        <v>19</v>
      </c>
      <c r="B17" s="3" t="s">
        <v>0</v>
      </c>
      <c r="C17" s="4"/>
      <c r="D17" s="2" t="s">
        <v>1</v>
      </c>
      <c r="E17" s="3" t="s">
        <v>2</v>
      </c>
      <c r="G17" s="3" t="s">
        <v>3</v>
      </c>
      <c r="H17" s="2" t="s">
        <v>4</v>
      </c>
    </row>
    <row r="18" ht="12.75">
      <c r="C18" s="4"/>
    </row>
    <row r="19" ht="12.75">
      <c r="C19" s="4"/>
    </row>
    <row r="20" spans="1:3" ht="18.75">
      <c r="A20" s="1" t="s">
        <v>31</v>
      </c>
      <c r="C20" s="4"/>
    </row>
    <row r="21" ht="12.75">
      <c r="C21" s="4"/>
    </row>
    <row r="22" spans="1:9" ht="12.75">
      <c r="A22" s="3" t="s">
        <v>19</v>
      </c>
      <c r="B22" s="3" t="s">
        <v>0</v>
      </c>
      <c r="C22" s="4"/>
      <c r="D22" s="2" t="s">
        <v>1</v>
      </c>
      <c r="E22" s="3" t="s">
        <v>2</v>
      </c>
      <c r="G22" s="3" t="s">
        <v>3</v>
      </c>
      <c r="H22" s="2" t="s">
        <v>4</v>
      </c>
      <c r="I22" s="2"/>
    </row>
    <row r="23" ht="12.75">
      <c r="C23" s="4"/>
    </row>
    <row r="24" spans="1:9" ht="12.75">
      <c r="A24" s="4" t="s">
        <v>32</v>
      </c>
      <c r="B24" s="4" t="s">
        <v>33</v>
      </c>
      <c r="C24" s="4">
        <f>+$C$1-D24</f>
        <v>20</v>
      </c>
      <c r="D24" s="5">
        <v>1993</v>
      </c>
      <c r="E24" s="4" t="s">
        <v>12</v>
      </c>
      <c r="F24" s="4" t="s">
        <v>13</v>
      </c>
      <c r="G24" s="4" t="s">
        <v>7</v>
      </c>
      <c r="H24" s="6">
        <f>POWER(($A$24/A24),2)</f>
        <v>1</v>
      </c>
      <c r="I24" s="27">
        <f>ROUND(H24*$I$1,2)</f>
        <v>100</v>
      </c>
    </row>
    <row r="25" spans="1:9" ht="12.75">
      <c r="A25" s="4" t="s">
        <v>34</v>
      </c>
      <c r="B25" s="4" t="s">
        <v>35</v>
      </c>
      <c r="C25" s="4">
        <f>+$C$1-D25</f>
        <v>20</v>
      </c>
      <c r="D25" s="5">
        <v>1993</v>
      </c>
      <c r="E25" s="4" t="s">
        <v>12</v>
      </c>
      <c r="F25" s="4" t="s">
        <v>13</v>
      </c>
      <c r="G25" s="4" t="s">
        <v>7</v>
      </c>
      <c r="H25" s="6">
        <f>POWER(($A$24/A25),2)</f>
        <v>0.8573388203017831</v>
      </c>
      <c r="I25" s="27">
        <f>ROUND(H25*$I$1,2)</f>
        <v>85.73</v>
      </c>
    </row>
    <row r="26" spans="1:9" ht="12.75">
      <c r="A26" s="4" t="s">
        <v>36</v>
      </c>
      <c r="B26" s="4" t="s">
        <v>37</v>
      </c>
      <c r="C26" s="4">
        <f>+$C$1-D26</f>
        <v>19</v>
      </c>
      <c r="D26" s="5">
        <v>1994</v>
      </c>
      <c r="E26" s="4" t="s">
        <v>10</v>
      </c>
      <c r="F26" s="4" t="s">
        <v>11</v>
      </c>
      <c r="G26" s="4" t="s">
        <v>7</v>
      </c>
      <c r="H26" s="6">
        <f>POWER(($A$24/A26),2)</f>
        <v>0.6890646497678121</v>
      </c>
      <c r="I26" s="27">
        <f>ROUND(H26*$I$1,2)</f>
        <v>68.91</v>
      </c>
    </row>
    <row r="27" spans="1:9" ht="12.75">
      <c r="A27" s="4" t="s">
        <v>38</v>
      </c>
      <c r="B27" s="4" t="s">
        <v>39</v>
      </c>
      <c r="C27" s="4">
        <f>+$C$1-D27</f>
        <v>19</v>
      </c>
      <c r="D27" s="5">
        <v>1994</v>
      </c>
      <c r="E27" s="4" t="s">
        <v>5</v>
      </c>
      <c r="F27" s="4" t="s">
        <v>6</v>
      </c>
      <c r="G27" s="4" t="s">
        <v>7</v>
      </c>
      <c r="H27" s="6">
        <f>POWER(($A$24/A27),2)</f>
        <v>0.6675916491074337</v>
      </c>
      <c r="I27" s="27">
        <f>ROUND(H27*$I$1,2)</f>
        <v>66.76</v>
      </c>
    </row>
    <row r="28" ht="12.75">
      <c r="C28" s="4"/>
    </row>
    <row r="29" spans="1:3" ht="18.75">
      <c r="A29" s="1" t="s">
        <v>96</v>
      </c>
      <c r="C29" s="4"/>
    </row>
    <row r="30" ht="12.75">
      <c r="C30" s="4"/>
    </row>
    <row r="31" spans="1:9" ht="12.75">
      <c r="A31" s="3" t="s">
        <v>19</v>
      </c>
      <c r="B31" s="3" t="s">
        <v>0</v>
      </c>
      <c r="C31" s="4"/>
      <c r="D31" s="2" t="s">
        <v>1</v>
      </c>
      <c r="E31" s="3" t="s">
        <v>2</v>
      </c>
      <c r="G31" s="3" t="s">
        <v>3</v>
      </c>
      <c r="H31" s="2" t="s">
        <v>4</v>
      </c>
      <c r="I31" s="2"/>
    </row>
    <row r="32" ht="12.75">
      <c r="C32" s="4"/>
    </row>
    <row r="33" spans="1:9" ht="12.75">
      <c r="A33" s="4" t="s">
        <v>97</v>
      </c>
      <c r="B33" s="4" t="s">
        <v>98</v>
      </c>
      <c r="C33" s="4">
        <f>+$C$1-D33</f>
        <v>31</v>
      </c>
      <c r="D33" s="5">
        <v>1982</v>
      </c>
      <c r="E33" s="4" t="s">
        <v>5</v>
      </c>
      <c r="F33" s="4" t="s">
        <v>6</v>
      </c>
      <c r="G33" s="4" t="s">
        <v>7</v>
      </c>
      <c r="H33" s="6">
        <f>POWER(($A$33/A33),2)</f>
        <v>1</v>
      </c>
      <c r="I33" s="27">
        <f>ROUND(H33*$I$1,2)</f>
        <v>100</v>
      </c>
    </row>
    <row r="34" ht="12.75">
      <c r="C34" s="4"/>
    </row>
    <row r="35" spans="1:3" ht="18.75">
      <c r="A35" s="1" t="s">
        <v>40</v>
      </c>
      <c r="C35" s="4"/>
    </row>
    <row r="36" ht="12.75">
      <c r="C36" s="4"/>
    </row>
    <row r="37" spans="1:9" ht="12.75">
      <c r="A37" s="3" t="s">
        <v>19</v>
      </c>
      <c r="B37" s="3" t="s">
        <v>0</v>
      </c>
      <c r="C37" s="4"/>
      <c r="D37" s="2" t="s">
        <v>1</v>
      </c>
      <c r="E37" s="3" t="s">
        <v>2</v>
      </c>
      <c r="G37" s="3" t="s">
        <v>3</v>
      </c>
      <c r="H37" s="2" t="s">
        <v>4</v>
      </c>
      <c r="I37" s="2"/>
    </row>
    <row r="38" ht="12.75">
      <c r="C38" s="4"/>
    </row>
    <row r="39" spans="1:9" ht="12.75">
      <c r="A39" s="4" t="s">
        <v>45</v>
      </c>
      <c r="B39" s="4" t="s">
        <v>46</v>
      </c>
      <c r="C39" s="4">
        <f>+$C$1-D39</f>
        <v>38</v>
      </c>
      <c r="D39" s="5">
        <v>1975</v>
      </c>
      <c r="E39" s="4" t="s">
        <v>8</v>
      </c>
      <c r="F39" s="4" t="s">
        <v>9</v>
      </c>
      <c r="G39" s="4" t="s">
        <v>7</v>
      </c>
      <c r="H39" s="6">
        <f>POWER(($A$39/A39),2)</f>
        <v>1</v>
      </c>
      <c r="I39" s="27">
        <f>ROUND(H39*$I$1,2)</f>
        <v>100</v>
      </c>
    </row>
    <row r="40" spans="1:9" ht="12.75">
      <c r="A40" s="4" t="s">
        <v>47</v>
      </c>
      <c r="B40" s="4" t="s">
        <v>48</v>
      </c>
      <c r="C40" s="4">
        <f>+$C$1-D40</f>
        <v>45</v>
      </c>
      <c r="D40" s="5">
        <v>1968</v>
      </c>
      <c r="E40" s="4" t="s">
        <v>10</v>
      </c>
      <c r="F40" s="4" t="s">
        <v>11</v>
      </c>
      <c r="G40" s="4" t="s">
        <v>7</v>
      </c>
      <c r="H40" s="6">
        <f>POWER(($A$39/A40),2)</f>
        <v>0.9904077292899408</v>
      </c>
      <c r="I40" s="27">
        <f>ROUND(H40*$I$1,2)</f>
        <v>99.04</v>
      </c>
    </row>
    <row r="41" spans="1:9" ht="12.75">
      <c r="A41" s="4" t="s">
        <v>49</v>
      </c>
      <c r="B41" s="4" t="s">
        <v>50</v>
      </c>
      <c r="C41" s="4">
        <f>+$C$1-D41</f>
        <v>35</v>
      </c>
      <c r="D41" s="5">
        <v>1978</v>
      </c>
      <c r="E41" s="4" t="s">
        <v>8</v>
      </c>
      <c r="F41" s="4" t="s">
        <v>9</v>
      </c>
      <c r="G41" s="4" t="s">
        <v>7</v>
      </c>
      <c r="H41" s="6">
        <f>POWER(($A$39/A41),2)</f>
        <v>0.4647994819019055</v>
      </c>
      <c r="I41" s="27">
        <f>ROUND(H41*$I$1,2)</f>
        <v>46.48</v>
      </c>
    </row>
    <row r="42" spans="1:9" ht="12.75">
      <c r="A42" s="4" t="s">
        <v>51</v>
      </c>
      <c r="B42" s="4" t="s">
        <v>52</v>
      </c>
      <c r="C42" s="4">
        <f>+$C$1-D42</f>
        <v>38</v>
      </c>
      <c r="D42" s="5">
        <v>1975</v>
      </c>
      <c r="E42" s="4" t="s">
        <v>10</v>
      </c>
      <c r="F42" s="4" t="s">
        <v>11</v>
      </c>
      <c r="G42" s="4" t="s">
        <v>7</v>
      </c>
      <c r="H42" s="6">
        <f>POWER(($A$39/A42),2)</f>
        <v>0.35369280107627066</v>
      </c>
      <c r="I42" s="27">
        <f>ROUND(H42*$I$1,2)</f>
        <v>35.37</v>
      </c>
    </row>
    <row r="43" ht="12.75">
      <c r="C43" s="4"/>
    </row>
    <row r="44" spans="1:3" ht="18.75">
      <c r="A44" s="1" t="s">
        <v>195</v>
      </c>
      <c r="C44" s="4"/>
    </row>
    <row r="45" ht="12.75">
      <c r="C45" s="4"/>
    </row>
    <row r="46" spans="1:9" ht="12.75">
      <c r="A46" s="3" t="s">
        <v>19</v>
      </c>
      <c r="B46" s="3" t="s">
        <v>0</v>
      </c>
      <c r="C46" s="4"/>
      <c r="D46" s="2" t="s">
        <v>1</v>
      </c>
      <c r="E46" s="3" t="s">
        <v>2</v>
      </c>
      <c r="G46" s="3" t="s">
        <v>3</v>
      </c>
      <c r="H46" s="2" t="s">
        <v>4</v>
      </c>
      <c r="I46" s="2"/>
    </row>
    <row r="47" ht="12.75">
      <c r="C47" s="4"/>
    </row>
    <row r="48" spans="1:9" ht="12.75">
      <c r="A48" s="4" t="s">
        <v>41</v>
      </c>
      <c r="B48" s="4" t="s">
        <v>42</v>
      </c>
      <c r="C48" s="4">
        <f>+$C$1-D48</f>
        <v>43</v>
      </c>
      <c r="D48" s="5">
        <v>1970</v>
      </c>
      <c r="E48" s="4" t="s">
        <v>12</v>
      </c>
      <c r="F48" s="4" t="s">
        <v>13</v>
      </c>
      <c r="G48" s="4" t="s">
        <v>7</v>
      </c>
      <c r="H48" s="6">
        <f>POWER(($A$48/A48),2)</f>
        <v>1</v>
      </c>
      <c r="I48" s="27">
        <f>ROUND(H48*$I$1,2)</f>
        <v>100</v>
      </c>
    </row>
    <row r="49" spans="1:9" ht="12.75">
      <c r="A49" s="4" t="s">
        <v>43</v>
      </c>
      <c r="B49" s="4" t="s">
        <v>44</v>
      </c>
      <c r="C49" s="4">
        <f>+$C$1-D49</f>
        <v>41</v>
      </c>
      <c r="D49" s="5">
        <v>1972</v>
      </c>
      <c r="E49" s="4" t="s">
        <v>12</v>
      </c>
      <c r="F49" s="4" t="s">
        <v>13</v>
      </c>
      <c r="G49" s="4" t="s">
        <v>7</v>
      </c>
      <c r="H49" s="6">
        <f>POWER(($A$48/A49),2)</f>
        <v>0.9713967941325833</v>
      </c>
      <c r="I49" s="27">
        <f>ROUND(H49*$I$1,2)</f>
        <v>97.14</v>
      </c>
    </row>
    <row r="50" spans="1:9" ht="12.75">
      <c r="A50" s="4" t="s">
        <v>18</v>
      </c>
      <c r="B50" s="4" t="s">
        <v>53</v>
      </c>
      <c r="C50" s="4">
        <f>+$C$1-D50</f>
        <v>41</v>
      </c>
      <c r="D50" s="5">
        <v>1972</v>
      </c>
      <c r="E50" s="4" t="s">
        <v>14</v>
      </c>
      <c r="F50" s="4" t="s">
        <v>15</v>
      </c>
      <c r="G50" s="4" t="s">
        <v>7</v>
      </c>
      <c r="H50" s="6">
        <v>0</v>
      </c>
      <c r="I50" s="27">
        <f>ROUND(H50*$I$1,2)</f>
        <v>0</v>
      </c>
    </row>
    <row r="51" ht="12.75">
      <c r="C51" s="4"/>
    </row>
    <row r="52" spans="1:3" ht="18.75">
      <c r="A52" s="1" t="s">
        <v>54</v>
      </c>
      <c r="C52" s="4"/>
    </row>
    <row r="53" ht="12.75">
      <c r="C53" s="4"/>
    </row>
    <row r="54" spans="1:9" ht="12.75">
      <c r="A54" s="3" t="s">
        <v>19</v>
      </c>
      <c r="B54" s="3" t="s">
        <v>0</v>
      </c>
      <c r="C54" s="4"/>
      <c r="D54" s="2" t="s">
        <v>1</v>
      </c>
      <c r="E54" s="3" t="s">
        <v>2</v>
      </c>
      <c r="G54" s="3" t="s">
        <v>3</v>
      </c>
      <c r="H54" s="2" t="s">
        <v>4</v>
      </c>
      <c r="I54" s="2"/>
    </row>
    <row r="55" ht="12.75">
      <c r="C55" s="4"/>
    </row>
    <row r="56" spans="1:9" ht="12.75">
      <c r="A56" s="4" t="s">
        <v>55</v>
      </c>
      <c r="B56" s="4" t="s">
        <v>56</v>
      </c>
      <c r="C56" s="4">
        <f aca="true" t="shared" si="0" ref="C56:C61">+$C$1-D56</f>
        <v>47</v>
      </c>
      <c r="D56" s="5">
        <v>1966</v>
      </c>
      <c r="E56" s="4" t="s">
        <v>16</v>
      </c>
      <c r="F56" s="4" t="s">
        <v>17</v>
      </c>
      <c r="G56" s="4" t="s">
        <v>7</v>
      </c>
      <c r="H56" s="6">
        <f aca="true" t="shared" si="1" ref="H56:H61">POWER(($A$56/A56),2)</f>
        <v>1</v>
      </c>
      <c r="I56" s="27">
        <f aca="true" t="shared" si="2" ref="I56:I61">ROUND(H56*$I$1,2)</f>
        <v>100</v>
      </c>
    </row>
    <row r="57" spans="1:9" ht="12.75">
      <c r="A57" s="4" t="s">
        <v>57</v>
      </c>
      <c r="B57" s="4" t="s">
        <v>58</v>
      </c>
      <c r="C57" s="4">
        <f t="shared" si="0"/>
        <v>46</v>
      </c>
      <c r="D57" s="5">
        <v>1967</v>
      </c>
      <c r="E57" s="4" t="s">
        <v>12</v>
      </c>
      <c r="F57" s="4" t="s">
        <v>13</v>
      </c>
      <c r="G57" s="4" t="s">
        <v>7</v>
      </c>
      <c r="H57" s="6">
        <f t="shared" si="1"/>
        <v>0.8358040498158953</v>
      </c>
      <c r="I57" s="27">
        <f t="shared" si="2"/>
        <v>83.58</v>
      </c>
    </row>
    <row r="58" spans="1:9" ht="12.75">
      <c r="A58" s="4" t="s">
        <v>59</v>
      </c>
      <c r="B58" s="4" t="s">
        <v>60</v>
      </c>
      <c r="C58" s="4">
        <f t="shared" si="0"/>
        <v>49</v>
      </c>
      <c r="D58" s="5">
        <v>1964</v>
      </c>
      <c r="E58" s="4" t="s">
        <v>8</v>
      </c>
      <c r="F58" s="4" t="s">
        <v>9</v>
      </c>
      <c r="G58" s="4" t="s">
        <v>7</v>
      </c>
      <c r="H58" s="6">
        <f t="shared" si="1"/>
        <v>0.6586577326670567</v>
      </c>
      <c r="I58" s="27">
        <f t="shared" si="2"/>
        <v>65.87</v>
      </c>
    </row>
    <row r="59" spans="1:9" ht="12.75">
      <c r="A59" s="4" t="s">
        <v>65</v>
      </c>
      <c r="B59" s="4" t="s">
        <v>66</v>
      </c>
      <c r="C59" s="4">
        <f t="shared" si="0"/>
        <v>48</v>
      </c>
      <c r="D59" s="5">
        <v>1965</v>
      </c>
      <c r="E59" s="4" t="s">
        <v>16</v>
      </c>
      <c r="F59" s="4" t="s">
        <v>17</v>
      </c>
      <c r="G59" s="4" t="s">
        <v>7</v>
      </c>
      <c r="H59" s="6">
        <f t="shared" si="1"/>
        <v>0.4506067606280688</v>
      </c>
      <c r="I59" s="27">
        <f t="shared" si="2"/>
        <v>45.06</v>
      </c>
    </row>
    <row r="60" spans="1:9" ht="12.75">
      <c r="A60" s="4" t="s">
        <v>67</v>
      </c>
      <c r="B60" s="4" t="s">
        <v>68</v>
      </c>
      <c r="C60" s="4">
        <f t="shared" si="0"/>
        <v>47</v>
      </c>
      <c r="D60" s="5">
        <v>1966</v>
      </c>
      <c r="E60" s="4" t="s">
        <v>5</v>
      </c>
      <c r="F60" s="4" t="s">
        <v>6</v>
      </c>
      <c r="G60" s="4" t="s">
        <v>7</v>
      </c>
      <c r="H60" s="6">
        <f t="shared" si="1"/>
        <v>0.2967195375062257</v>
      </c>
      <c r="I60" s="27">
        <f t="shared" si="2"/>
        <v>29.67</v>
      </c>
    </row>
    <row r="61" spans="1:9" ht="12.75">
      <c r="A61" s="4" t="s">
        <v>73</v>
      </c>
      <c r="B61" s="4" t="s">
        <v>74</v>
      </c>
      <c r="C61" s="4">
        <f t="shared" si="0"/>
        <v>46</v>
      </c>
      <c r="D61" s="5">
        <v>1967</v>
      </c>
      <c r="E61" s="4" t="s">
        <v>8</v>
      </c>
      <c r="F61" s="4" t="s">
        <v>9</v>
      </c>
      <c r="G61" s="4" t="s">
        <v>7</v>
      </c>
      <c r="H61" s="6">
        <f t="shared" si="1"/>
        <v>0.1087729136384261</v>
      </c>
      <c r="I61" s="27">
        <f t="shared" si="2"/>
        <v>10.88</v>
      </c>
    </row>
    <row r="62" ht="12.75">
      <c r="C62" s="4"/>
    </row>
    <row r="63" spans="1:3" ht="18.75">
      <c r="A63" s="1" t="s">
        <v>196</v>
      </c>
      <c r="C63" s="4"/>
    </row>
    <row r="64" ht="12.75">
      <c r="C64" s="4"/>
    </row>
    <row r="65" spans="1:9" ht="12.75">
      <c r="A65" s="3" t="s">
        <v>19</v>
      </c>
      <c r="B65" s="3" t="s">
        <v>0</v>
      </c>
      <c r="C65" s="4"/>
      <c r="D65" s="2" t="s">
        <v>1</v>
      </c>
      <c r="E65" s="3" t="s">
        <v>2</v>
      </c>
      <c r="G65" s="3" t="s">
        <v>3</v>
      </c>
      <c r="H65" s="2" t="s">
        <v>4</v>
      </c>
      <c r="I65" s="2"/>
    </row>
    <row r="66" ht="12.75">
      <c r="C66" s="4"/>
    </row>
    <row r="67" spans="1:9" ht="12.75">
      <c r="A67" s="4" t="s">
        <v>61</v>
      </c>
      <c r="B67" s="4" t="s">
        <v>62</v>
      </c>
      <c r="C67" s="4">
        <f>+$C$1-D67</f>
        <v>52</v>
      </c>
      <c r="D67" s="5">
        <v>1961</v>
      </c>
      <c r="E67" s="4" t="s">
        <v>8</v>
      </c>
      <c r="F67" s="4" t="s">
        <v>9</v>
      </c>
      <c r="G67" s="4" t="s">
        <v>7</v>
      </c>
      <c r="H67" s="6">
        <f>POWER(($A$67/A67),2)</f>
        <v>1</v>
      </c>
      <c r="I67" s="27">
        <f>ROUND(H67*$I$1,2)</f>
        <v>100</v>
      </c>
    </row>
    <row r="68" spans="1:9" ht="12.75">
      <c r="A68" s="4" t="s">
        <v>63</v>
      </c>
      <c r="B68" s="4" t="s">
        <v>64</v>
      </c>
      <c r="C68" s="4">
        <f>+$C$1-D68</f>
        <v>52</v>
      </c>
      <c r="D68" s="5">
        <v>1961</v>
      </c>
      <c r="E68" s="4" t="s">
        <v>10</v>
      </c>
      <c r="F68" s="4" t="s">
        <v>11</v>
      </c>
      <c r="G68" s="4" t="s">
        <v>7</v>
      </c>
      <c r="H68" s="6">
        <f>POWER(($A$67/A68),2)</f>
        <v>0.852672857218136</v>
      </c>
      <c r="I68" s="27">
        <f>ROUND(H68*$I$1,2)</f>
        <v>85.27</v>
      </c>
    </row>
    <row r="69" spans="1:9" ht="12.75">
      <c r="A69" s="4" t="s">
        <v>69</v>
      </c>
      <c r="B69" s="4" t="s">
        <v>70</v>
      </c>
      <c r="C69" s="4">
        <f>+$C$1-D69</f>
        <v>50</v>
      </c>
      <c r="D69" s="5">
        <v>1963</v>
      </c>
      <c r="E69" s="4" t="s">
        <v>12</v>
      </c>
      <c r="F69" s="4" t="s">
        <v>13</v>
      </c>
      <c r="G69" s="4" t="s">
        <v>7</v>
      </c>
      <c r="H69" s="6">
        <f>POWER(($A$67/A69),2)</f>
        <v>0.5112863597411148</v>
      </c>
      <c r="I69" s="27">
        <f>ROUND(H69*$I$1,2)</f>
        <v>51.13</v>
      </c>
    </row>
    <row r="70" spans="1:9" ht="12.75">
      <c r="A70" s="4" t="s">
        <v>71</v>
      </c>
      <c r="B70" s="4" t="s">
        <v>72</v>
      </c>
      <c r="C70" s="4">
        <f>+$C$1-D70</f>
        <v>54</v>
      </c>
      <c r="D70" s="5">
        <v>1959</v>
      </c>
      <c r="E70" s="4" t="s">
        <v>10</v>
      </c>
      <c r="F70" s="4" t="s">
        <v>11</v>
      </c>
      <c r="G70" s="4" t="s">
        <v>7</v>
      </c>
      <c r="H70" s="6">
        <f>POWER(($A$67/A70),2)</f>
        <v>0.4189286438148527</v>
      </c>
      <c r="I70" s="27">
        <f>ROUND(H70*$I$1,2)</f>
        <v>41.89</v>
      </c>
    </row>
    <row r="71" ht="12.75">
      <c r="C71" s="4"/>
    </row>
    <row r="72" spans="1:3" ht="18.75">
      <c r="A72" s="1" t="s">
        <v>75</v>
      </c>
      <c r="C72" s="4"/>
    </row>
    <row r="73" ht="12.75">
      <c r="C73" s="4"/>
    </row>
    <row r="74" spans="1:9" ht="12.75">
      <c r="A74" s="3" t="s">
        <v>19</v>
      </c>
      <c r="B74" s="3" t="s">
        <v>0</v>
      </c>
      <c r="C74" s="4"/>
      <c r="D74" s="2" t="s">
        <v>1</v>
      </c>
      <c r="E74" s="3" t="s">
        <v>2</v>
      </c>
      <c r="G74" s="3" t="s">
        <v>3</v>
      </c>
      <c r="H74" s="2" t="s">
        <v>4</v>
      </c>
      <c r="I74" s="2"/>
    </row>
    <row r="75" ht="12.75">
      <c r="C75" s="4"/>
    </row>
    <row r="76" spans="1:9" ht="12.75">
      <c r="A76" s="4" t="s">
        <v>76</v>
      </c>
      <c r="B76" s="4" t="s">
        <v>77</v>
      </c>
      <c r="C76" s="13">
        <f>+$C$1-D76</f>
        <v>57</v>
      </c>
      <c r="D76" s="12">
        <v>1956</v>
      </c>
      <c r="E76" s="4" t="s">
        <v>8</v>
      </c>
      <c r="F76" s="4" t="s">
        <v>9</v>
      </c>
      <c r="G76" s="4" t="s">
        <v>7</v>
      </c>
      <c r="H76" s="6">
        <f>POWER(($A$76/A76),2)</f>
        <v>1</v>
      </c>
      <c r="I76" s="27">
        <f>ROUND(H76*$I$1,2)</f>
        <v>100</v>
      </c>
    </row>
    <row r="77" spans="1:9" ht="12.75">
      <c r="A77" s="4" t="s">
        <v>78</v>
      </c>
      <c r="B77" s="4" t="s">
        <v>79</v>
      </c>
      <c r="C77" s="4">
        <f>+$C$1-D77</f>
        <v>58</v>
      </c>
      <c r="D77" s="5">
        <v>1955</v>
      </c>
      <c r="E77" s="4" t="s">
        <v>5</v>
      </c>
      <c r="F77" s="4" t="s">
        <v>6</v>
      </c>
      <c r="G77" s="4" t="s">
        <v>7</v>
      </c>
      <c r="H77" s="6">
        <f>POWER(($A$76/A77),2)</f>
        <v>0.9050068093265144</v>
      </c>
      <c r="I77" s="27">
        <f>ROUND(H77*$I$1,2)</f>
        <v>90.5</v>
      </c>
    </row>
    <row r="78" spans="1:9" ht="12.75">
      <c r="A78" s="4" t="s">
        <v>84</v>
      </c>
      <c r="B78" s="4" t="s">
        <v>85</v>
      </c>
      <c r="C78" s="4">
        <f>+$C$1-D78</f>
        <v>59</v>
      </c>
      <c r="D78" s="5">
        <v>1954</v>
      </c>
      <c r="E78" s="4" t="s">
        <v>12</v>
      </c>
      <c r="F78" s="4" t="s">
        <v>13</v>
      </c>
      <c r="G78" s="4" t="s">
        <v>7</v>
      </c>
      <c r="H78" s="6">
        <f>POWER(($A$76/A78),2)</f>
        <v>0.3958830509622781</v>
      </c>
      <c r="I78" s="27">
        <f>ROUND(H78*$I$1,2)</f>
        <v>39.59</v>
      </c>
    </row>
    <row r="79" spans="1:9" ht="12.75">
      <c r="A79" s="4" t="s">
        <v>18</v>
      </c>
      <c r="B79" s="4" t="s">
        <v>90</v>
      </c>
      <c r="C79" s="4">
        <f>+$C$1-D79</f>
        <v>57</v>
      </c>
      <c r="D79" s="5">
        <v>1956</v>
      </c>
      <c r="E79" s="4" t="s">
        <v>16</v>
      </c>
      <c r="F79" s="4" t="s">
        <v>17</v>
      </c>
      <c r="G79" s="4" t="s">
        <v>7</v>
      </c>
      <c r="H79" s="6">
        <v>0</v>
      </c>
      <c r="I79" s="27">
        <f>ROUND(H79*$I$1,2)</f>
        <v>0</v>
      </c>
    </row>
    <row r="80" ht="12.75">
      <c r="C80" s="4"/>
    </row>
    <row r="81" spans="1:3" ht="18.75">
      <c r="A81" s="1" t="s">
        <v>197</v>
      </c>
      <c r="C81" s="4"/>
    </row>
    <row r="82" ht="12.75">
      <c r="C82" s="4"/>
    </row>
    <row r="83" spans="1:9" ht="12.75">
      <c r="A83" s="3" t="s">
        <v>19</v>
      </c>
      <c r="B83" s="3" t="s">
        <v>0</v>
      </c>
      <c r="C83" s="4"/>
      <c r="D83" s="2" t="s">
        <v>1</v>
      </c>
      <c r="E83" s="3" t="s">
        <v>2</v>
      </c>
      <c r="G83" s="3" t="s">
        <v>3</v>
      </c>
      <c r="H83" s="2" t="s">
        <v>4</v>
      </c>
      <c r="I83" s="2"/>
    </row>
    <row r="84" ht="12.75">
      <c r="C84" s="4"/>
    </row>
    <row r="85" spans="1:9" ht="12.75">
      <c r="A85" s="4" t="s">
        <v>80</v>
      </c>
      <c r="B85" s="4" t="s">
        <v>81</v>
      </c>
      <c r="C85" s="4">
        <f>+$C$1-D85</f>
        <v>61</v>
      </c>
      <c r="D85" s="5">
        <v>1952</v>
      </c>
      <c r="E85" s="4" t="s">
        <v>10</v>
      </c>
      <c r="F85" s="4" t="s">
        <v>11</v>
      </c>
      <c r="G85" s="4" t="s">
        <v>7</v>
      </c>
      <c r="H85" s="6">
        <f>POWER(($A$85/A85),2)</f>
        <v>1</v>
      </c>
      <c r="I85" s="27">
        <f>ROUND(H85*$I$1,2)</f>
        <v>100</v>
      </c>
    </row>
    <row r="86" spans="1:9" ht="12.75">
      <c r="A86" s="4" t="s">
        <v>82</v>
      </c>
      <c r="B86" s="4" t="s">
        <v>83</v>
      </c>
      <c r="C86" s="4">
        <f>+$C$1-D86</f>
        <v>60</v>
      </c>
      <c r="D86" s="5">
        <v>1953</v>
      </c>
      <c r="E86" s="4" t="s">
        <v>8</v>
      </c>
      <c r="F86" s="4" t="s">
        <v>9</v>
      </c>
      <c r="G86" s="4" t="s">
        <v>7</v>
      </c>
      <c r="H86" s="6">
        <f>POWER(($A$85/A86),2)</f>
        <v>0.7502892944749229</v>
      </c>
      <c r="I86" s="27">
        <f>ROUND(H86*$I$1,2)</f>
        <v>75.03</v>
      </c>
    </row>
    <row r="87" spans="1:9" ht="12.75">
      <c r="A87" s="4" t="s">
        <v>86</v>
      </c>
      <c r="B87" s="4" t="s">
        <v>87</v>
      </c>
      <c r="C87" s="4">
        <f>+$C$1-D87</f>
        <v>63</v>
      </c>
      <c r="D87" s="5">
        <v>1950</v>
      </c>
      <c r="E87" s="4" t="s">
        <v>88</v>
      </c>
      <c r="F87" s="4" t="s">
        <v>89</v>
      </c>
      <c r="G87" s="4" t="s">
        <v>7</v>
      </c>
      <c r="H87" s="6">
        <f>POWER(($A$85/A87),2)</f>
        <v>0.15041643959166048</v>
      </c>
      <c r="I87" s="27">
        <f>ROUND(H87*$I$1,2)</f>
        <v>15.04</v>
      </c>
    </row>
    <row r="88" ht="12.75">
      <c r="C88" s="4"/>
    </row>
    <row r="89" spans="1:3" ht="18.75">
      <c r="A89" s="1" t="s">
        <v>91</v>
      </c>
      <c r="C89" s="4"/>
    </row>
    <row r="90" ht="12.75">
      <c r="C90" s="4"/>
    </row>
    <row r="91" spans="1:9" ht="12.75">
      <c r="A91" s="3" t="s">
        <v>19</v>
      </c>
      <c r="B91" s="3" t="s">
        <v>0</v>
      </c>
      <c r="C91" s="4"/>
      <c r="D91" s="2" t="s">
        <v>1</v>
      </c>
      <c r="E91" s="3" t="s">
        <v>2</v>
      </c>
      <c r="G91" s="3" t="s">
        <v>3</v>
      </c>
      <c r="H91" s="2" t="s">
        <v>4</v>
      </c>
      <c r="I91" s="2"/>
    </row>
    <row r="92" ht="12.75">
      <c r="C92" s="4"/>
    </row>
    <row r="93" spans="1:9" ht="12.75">
      <c r="A93" s="4" t="s">
        <v>92</v>
      </c>
      <c r="B93" s="4" t="s">
        <v>93</v>
      </c>
      <c r="C93" s="4">
        <f>+$C$1-D93</f>
        <v>72</v>
      </c>
      <c r="D93" s="5">
        <v>1941</v>
      </c>
      <c r="E93" s="4" t="s">
        <v>12</v>
      </c>
      <c r="F93" s="4" t="s">
        <v>13</v>
      </c>
      <c r="G93" s="4" t="s">
        <v>7</v>
      </c>
      <c r="H93" s="6">
        <f>POWER(($A$93/A93),2)</f>
        <v>1</v>
      </c>
      <c r="I93" s="27">
        <f>ROUND(H93*$I$1,2)</f>
        <v>100</v>
      </c>
    </row>
    <row r="94" spans="1:9" ht="12.75">
      <c r="A94" s="4" t="s">
        <v>94</v>
      </c>
      <c r="B94" s="4" t="s">
        <v>95</v>
      </c>
      <c r="C94" s="4">
        <f>+$C$1-D94</f>
        <v>68</v>
      </c>
      <c r="D94" s="5">
        <v>1945</v>
      </c>
      <c r="E94" s="4" t="s">
        <v>8</v>
      </c>
      <c r="F94" s="4" t="s">
        <v>9</v>
      </c>
      <c r="G94" s="4" t="s">
        <v>7</v>
      </c>
      <c r="H94" s="6">
        <f>POWER(($A$93/A94),2)</f>
        <v>0.35932125797869385</v>
      </c>
      <c r="I94" s="27">
        <f>ROUND(H94*$I$1,2)</f>
        <v>35.93</v>
      </c>
    </row>
    <row r="95" ht="12.75">
      <c r="C95" s="4"/>
    </row>
    <row r="96" spans="1:3" ht="18.75">
      <c r="A96" s="1" t="s">
        <v>99</v>
      </c>
      <c r="C96" s="4"/>
    </row>
    <row r="97" ht="12.75">
      <c r="C97" s="4"/>
    </row>
    <row r="98" spans="1:9" ht="12.75">
      <c r="A98" s="3" t="s">
        <v>19</v>
      </c>
      <c r="B98" s="3" t="s">
        <v>0</v>
      </c>
      <c r="C98" s="4"/>
      <c r="D98" s="2" t="s">
        <v>1</v>
      </c>
      <c r="E98" s="3" t="s">
        <v>2</v>
      </c>
      <c r="G98" s="3" t="s">
        <v>3</v>
      </c>
      <c r="H98" s="2" t="s">
        <v>4</v>
      </c>
      <c r="I98" s="2"/>
    </row>
    <row r="99" ht="12.75">
      <c r="C99" s="4"/>
    </row>
    <row r="100" spans="1:9" ht="12.75">
      <c r="A100" s="4" t="s">
        <v>100</v>
      </c>
      <c r="B100" s="4" t="s">
        <v>101</v>
      </c>
      <c r="C100" s="4">
        <f aca="true" t="shared" si="3" ref="C100:C112">+$C$1-D100</f>
        <v>47</v>
      </c>
      <c r="D100" s="5">
        <v>1966</v>
      </c>
      <c r="E100" s="4" t="s">
        <v>102</v>
      </c>
      <c r="F100" s="4" t="s">
        <v>103</v>
      </c>
      <c r="G100" s="4" t="s">
        <v>7</v>
      </c>
      <c r="H100" s="6">
        <f aca="true" t="shared" si="4" ref="H100:H110">POWER(($A$100/A100),2)</f>
        <v>1</v>
      </c>
      <c r="I100" s="27">
        <f aca="true" t="shared" si="5" ref="I100:I112">ROUND(H100*$I$1,2)</f>
        <v>100</v>
      </c>
    </row>
    <row r="101" spans="1:9" ht="12.75">
      <c r="A101" s="4" t="s">
        <v>104</v>
      </c>
      <c r="B101" s="4" t="s">
        <v>105</v>
      </c>
      <c r="C101" s="4">
        <f t="shared" si="3"/>
        <v>34</v>
      </c>
      <c r="D101" s="5">
        <v>1979</v>
      </c>
      <c r="E101" s="4" t="s">
        <v>5</v>
      </c>
      <c r="F101" s="4" t="s">
        <v>6</v>
      </c>
      <c r="G101" s="4" t="s">
        <v>7</v>
      </c>
      <c r="H101" s="6">
        <f t="shared" si="4"/>
        <v>0.8913757621567143</v>
      </c>
      <c r="I101" s="27">
        <f t="shared" si="5"/>
        <v>89.14</v>
      </c>
    </row>
    <row r="102" spans="1:9" ht="12.75">
      <c r="A102" s="4" t="s">
        <v>106</v>
      </c>
      <c r="B102" s="4" t="s">
        <v>107</v>
      </c>
      <c r="C102" s="4">
        <f t="shared" si="3"/>
        <v>18</v>
      </c>
      <c r="D102" s="5">
        <v>1995</v>
      </c>
      <c r="E102" s="4" t="s">
        <v>10</v>
      </c>
      <c r="F102" s="4" t="s">
        <v>11</v>
      </c>
      <c r="G102" s="4" t="s">
        <v>7</v>
      </c>
      <c r="H102" s="6">
        <f t="shared" si="4"/>
        <v>0.7588481764154561</v>
      </c>
      <c r="I102" s="27">
        <f t="shared" si="5"/>
        <v>75.88</v>
      </c>
    </row>
    <row r="103" spans="1:9" ht="12.75">
      <c r="A103" s="4" t="s">
        <v>108</v>
      </c>
      <c r="B103" s="4" t="s">
        <v>109</v>
      </c>
      <c r="C103" s="4">
        <f t="shared" si="3"/>
        <v>38</v>
      </c>
      <c r="D103" s="5">
        <v>1975</v>
      </c>
      <c r="E103" s="4" t="s">
        <v>110</v>
      </c>
      <c r="F103" s="4" t="s">
        <v>111</v>
      </c>
      <c r="G103" s="4" t="s">
        <v>7</v>
      </c>
      <c r="H103" s="6">
        <f t="shared" si="4"/>
        <v>0.7370995765084887</v>
      </c>
      <c r="I103" s="27">
        <f t="shared" si="5"/>
        <v>73.71</v>
      </c>
    </row>
    <row r="104" spans="1:9" ht="12.75">
      <c r="A104" s="4" t="s">
        <v>112</v>
      </c>
      <c r="B104" s="4" t="s">
        <v>113</v>
      </c>
      <c r="C104" s="4">
        <f t="shared" si="3"/>
        <v>18</v>
      </c>
      <c r="D104" s="5">
        <v>1995</v>
      </c>
      <c r="E104" s="4" t="s">
        <v>10</v>
      </c>
      <c r="F104" s="4" t="s">
        <v>11</v>
      </c>
      <c r="G104" s="4" t="s">
        <v>7</v>
      </c>
      <c r="H104" s="6">
        <f t="shared" si="4"/>
        <v>0.7114056539396668</v>
      </c>
      <c r="I104" s="27">
        <f t="shared" si="5"/>
        <v>71.14</v>
      </c>
    </row>
    <row r="105" spans="1:9" ht="12.75">
      <c r="A105" s="4" t="s">
        <v>114</v>
      </c>
      <c r="B105" s="4" t="s">
        <v>115</v>
      </c>
      <c r="C105" s="4">
        <f t="shared" si="3"/>
        <v>17</v>
      </c>
      <c r="D105" s="5">
        <v>1996</v>
      </c>
      <c r="E105" s="4" t="s">
        <v>10</v>
      </c>
      <c r="F105" s="4" t="s">
        <v>11</v>
      </c>
      <c r="G105" s="4" t="s">
        <v>7</v>
      </c>
      <c r="H105" s="6">
        <f t="shared" si="4"/>
        <v>0.5720775565074218</v>
      </c>
      <c r="I105" s="27">
        <f t="shared" si="5"/>
        <v>57.21</v>
      </c>
    </row>
    <row r="106" spans="1:9" ht="12.75">
      <c r="A106" s="4" t="s">
        <v>116</v>
      </c>
      <c r="B106" s="4" t="s">
        <v>117</v>
      </c>
      <c r="C106" s="4">
        <f t="shared" si="3"/>
        <v>39</v>
      </c>
      <c r="D106" s="5">
        <v>1974</v>
      </c>
      <c r="E106" s="4" t="s">
        <v>12</v>
      </c>
      <c r="F106" s="4" t="s">
        <v>13</v>
      </c>
      <c r="G106" s="4" t="s">
        <v>7</v>
      </c>
      <c r="H106" s="6">
        <f t="shared" si="4"/>
        <v>0.30947389400230585</v>
      </c>
      <c r="I106" s="27">
        <f t="shared" si="5"/>
        <v>30.95</v>
      </c>
    </row>
    <row r="107" spans="1:9" ht="12.75">
      <c r="A107" s="4" t="s">
        <v>118</v>
      </c>
      <c r="B107" s="4" t="s">
        <v>119</v>
      </c>
      <c r="C107" s="4">
        <f t="shared" si="3"/>
        <v>31</v>
      </c>
      <c r="D107" s="5">
        <v>1982</v>
      </c>
      <c r="E107" s="4" t="s">
        <v>8</v>
      </c>
      <c r="F107" s="4" t="s">
        <v>9</v>
      </c>
      <c r="G107" s="4" t="s">
        <v>7</v>
      </c>
      <c r="H107" s="6">
        <f t="shared" si="4"/>
        <v>0.30648549135668873</v>
      </c>
      <c r="I107" s="27">
        <f t="shared" si="5"/>
        <v>30.65</v>
      </c>
    </row>
    <row r="108" spans="1:9" ht="12.75">
      <c r="A108" s="4" t="s">
        <v>120</v>
      </c>
      <c r="B108" s="4" t="s">
        <v>121</v>
      </c>
      <c r="C108" s="4">
        <f t="shared" si="3"/>
        <v>20</v>
      </c>
      <c r="D108" s="5">
        <v>1993</v>
      </c>
      <c r="E108" s="4" t="s">
        <v>10</v>
      </c>
      <c r="F108" s="4" t="s">
        <v>11</v>
      </c>
      <c r="G108" s="4" t="s">
        <v>7</v>
      </c>
      <c r="H108" s="6">
        <f t="shared" si="4"/>
        <v>0.20024480342869697</v>
      </c>
      <c r="I108" s="27">
        <f t="shared" si="5"/>
        <v>20.02</v>
      </c>
    </row>
    <row r="109" spans="1:9" ht="12.75">
      <c r="A109" s="4" t="s">
        <v>122</v>
      </c>
      <c r="B109" s="4" t="s">
        <v>123</v>
      </c>
      <c r="C109" s="4">
        <f t="shared" si="3"/>
        <v>19</v>
      </c>
      <c r="D109" s="5">
        <v>1994</v>
      </c>
      <c r="E109" s="4" t="s">
        <v>10</v>
      </c>
      <c r="F109" s="4" t="s">
        <v>11</v>
      </c>
      <c r="G109" s="4" t="s">
        <v>7</v>
      </c>
      <c r="H109" s="6">
        <f t="shared" si="4"/>
        <v>0.15089612206815756</v>
      </c>
      <c r="I109" s="27">
        <f t="shared" si="5"/>
        <v>15.09</v>
      </c>
    </row>
    <row r="110" spans="1:9" ht="12.75">
      <c r="A110" s="4" t="s">
        <v>124</v>
      </c>
      <c r="B110" s="4" t="s">
        <v>125</v>
      </c>
      <c r="C110" s="4">
        <f t="shared" si="3"/>
        <v>44</v>
      </c>
      <c r="D110" s="5">
        <v>1969</v>
      </c>
      <c r="E110" s="4" t="s">
        <v>12</v>
      </c>
      <c r="F110" s="4" t="s">
        <v>13</v>
      </c>
      <c r="G110" s="4" t="s">
        <v>7</v>
      </c>
      <c r="H110" s="6">
        <f t="shared" si="4"/>
        <v>0.10283660846695919</v>
      </c>
      <c r="I110" s="27">
        <f t="shared" si="5"/>
        <v>10.28</v>
      </c>
    </row>
    <row r="111" spans="1:9" ht="12.75">
      <c r="A111" s="4" t="s">
        <v>18</v>
      </c>
      <c r="B111" s="4" t="s">
        <v>126</v>
      </c>
      <c r="C111" s="4">
        <f t="shared" si="3"/>
        <v>40</v>
      </c>
      <c r="D111" s="5">
        <v>1973</v>
      </c>
      <c r="E111" s="4" t="s">
        <v>12</v>
      </c>
      <c r="F111" s="4" t="s">
        <v>13</v>
      </c>
      <c r="G111" s="4" t="s">
        <v>7</v>
      </c>
      <c r="H111" s="6">
        <v>0</v>
      </c>
      <c r="I111" s="27">
        <f t="shared" si="5"/>
        <v>0</v>
      </c>
    </row>
    <row r="112" spans="1:9" ht="12.75">
      <c r="A112" s="4" t="s">
        <v>18</v>
      </c>
      <c r="B112" s="4" t="s">
        <v>127</v>
      </c>
      <c r="C112" s="4">
        <f t="shared" si="3"/>
        <v>19</v>
      </c>
      <c r="D112" s="5">
        <v>1994</v>
      </c>
      <c r="E112" s="4" t="s">
        <v>10</v>
      </c>
      <c r="F112" s="4" t="s">
        <v>11</v>
      </c>
      <c r="G112" s="4" t="s">
        <v>7</v>
      </c>
      <c r="H112" s="6">
        <v>0</v>
      </c>
      <c r="I112" s="27">
        <f t="shared" si="5"/>
        <v>0</v>
      </c>
    </row>
    <row r="113" ht="12.75">
      <c r="C113" s="4"/>
    </row>
    <row r="114" spans="1:3" ht="18.75">
      <c r="A114" s="1" t="s">
        <v>128</v>
      </c>
      <c r="C114" s="4"/>
    </row>
    <row r="115" ht="12.75">
      <c r="C115" s="4"/>
    </row>
    <row r="116" spans="1:9" ht="12.75">
      <c r="A116" s="3" t="s">
        <v>19</v>
      </c>
      <c r="B116" s="3" t="s">
        <v>0</v>
      </c>
      <c r="C116" s="4"/>
      <c r="D116" s="2" t="s">
        <v>1</v>
      </c>
      <c r="E116" s="3" t="s">
        <v>2</v>
      </c>
      <c r="G116" s="3" t="s">
        <v>3</v>
      </c>
      <c r="H116" s="2" t="s">
        <v>4</v>
      </c>
      <c r="I116" s="2"/>
    </row>
    <row r="117" ht="12.75">
      <c r="C117" s="4"/>
    </row>
    <row r="118" spans="1:9" ht="12.75">
      <c r="A118" s="4" t="s">
        <v>129</v>
      </c>
      <c r="B118" s="4" t="s">
        <v>130</v>
      </c>
      <c r="C118" s="4">
        <f>+$C$1-D118</f>
        <v>14</v>
      </c>
      <c r="D118" s="5">
        <v>1999</v>
      </c>
      <c r="E118" s="4" t="s">
        <v>12</v>
      </c>
      <c r="F118" s="4" t="s">
        <v>13</v>
      </c>
      <c r="G118" s="4" t="s">
        <v>7</v>
      </c>
      <c r="H118" s="6">
        <f>POWER(($A$118/A118),2)</f>
        <v>1</v>
      </c>
      <c r="I118" s="27">
        <f>ROUND(H118*$I$1,2)</f>
        <v>100</v>
      </c>
    </row>
    <row r="119" spans="1:9" ht="12.75">
      <c r="A119" s="4" t="s">
        <v>131</v>
      </c>
      <c r="B119" s="4" t="s">
        <v>132</v>
      </c>
      <c r="C119" s="4">
        <f>+$C$1-D119</f>
        <v>13</v>
      </c>
      <c r="D119" s="5">
        <v>2000</v>
      </c>
      <c r="E119" s="4" t="s">
        <v>12</v>
      </c>
      <c r="F119" s="4" t="s">
        <v>13</v>
      </c>
      <c r="G119" s="4" t="s">
        <v>7</v>
      </c>
      <c r="H119" s="6">
        <f>POWER(($A$118/A119),2)</f>
        <v>0.5182815288811501</v>
      </c>
      <c r="I119" s="27">
        <f>ROUND(H119*$I$1,2)</f>
        <v>51.83</v>
      </c>
    </row>
    <row r="120" ht="12.75">
      <c r="C120" s="4"/>
    </row>
    <row r="121" spans="1:3" ht="18.75">
      <c r="A121" s="1" t="s">
        <v>133</v>
      </c>
      <c r="C121" s="4"/>
    </row>
    <row r="122" ht="12.75">
      <c r="C122" s="4"/>
    </row>
    <row r="123" spans="1:8" ht="12.75">
      <c r="A123" s="3" t="s">
        <v>19</v>
      </c>
      <c r="B123" s="3" t="s">
        <v>0</v>
      </c>
      <c r="C123" s="4"/>
      <c r="D123" s="2" t="s">
        <v>1</v>
      </c>
      <c r="E123" s="3" t="s">
        <v>2</v>
      </c>
      <c r="G123" s="3" t="s">
        <v>3</v>
      </c>
      <c r="H123" s="2" t="s">
        <v>4</v>
      </c>
    </row>
    <row r="124" ht="12.75">
      <c r="C124" s="4"/>
    </row>
    <row r="125" ht="12.75">
      <c r="C125" s="4"/>
    </row>
    <row r="126" spans="1:3" ht="18.75">
      <c r="A126" s="1" t="s">
        <v>135</v>
      </c>
      <c r="C126" s="4"/>
    </row>
    <row r="127" ht="12.75">
      <c r="C127" s="4"/>
    </row>
    <row r="128" spans="1:8" ht="12.75">
      <c r="A128" s="3" t="s">
        <v>19</v>
      </c>
      <c r="B128" s="3" t="s">
        <v>0</v>
      </c>
      <c r="C128" s="4"/>
      <c r="D128" s="2" t="s">
        <v>1</v>
      </c>
      <c r="E128" s="3" t="s">
        <v>2</v>
      </c>
      <c r="G128" s="3" t="s">
        <v>3</v>
      </c>
      <c r="H128" s="2" t="s">
        <v>4</v>
      </c>
    </row>
    <row r="129" ht="12.75">
      <c r="C129" s="4"/>
    </row>
    <row r="130" ht="12.75">
      <c r="C130" s="4"/>
    </row>
    <row r="131" spans="1:3" ht="18.75">
      <c r="A131" s="1" t="s">
        <v>171</v>
      </c>
      <c r="C131" s="4"/>
    </row>
    <row r="132" ht="12.75">
      <c r="C132" s="4"/>
    </row>
    <row r="133" spans="1:9" ht="12.75">
      <c r="A133" s="3" t="s">
        <v>19</v>
      </c>
      <c r="B133" s="3" t="s">
        <v>0</v>
      </c>
      <c r="C133" s="4"/>
      <c r="D133" s="2" t="s">
        <v>1</v>
      </c>
      <c r="E133" s="3" t="s">
        <v>2</v>
      </c>
      <c r="G133" s="3" t="s">
        <v>3</v>
      </c>
      <c r="H133" s="2" t="s">
        <v>4</v>
      </c>
      <c r="I133" s="2"/>
    </row>
    <row r="134" ht="12.75">
      <c r="C134" s="4"/>
    </row>
    <row r="135" spans="1:9" ht="12.75">
      <c r="A135" s="4" t="s">
        <v>134</v>
      </c>
      <c r="B135" s="4" t="s">
        <v>172</v>
      </c>
      <c r="C135" s="4">
        <f aca="true" t="shared" si="6" ref="C135:C141">+$C$1-D135</f>
        <v>41</v>
      </c>
      <c r="D135" s="5">
        <v>1972</v>
      </c>
      <c r="E135" s="4" t="s">
        <v>12</v>
      </c>
      <c r="F135" s="4" t="s">
        <v>13</v>
      </c>
      <c r="G135" s="4" t="s">
        <v>7</v>
      </c>
      <c r="H135" s="6">
        <f aca="true" t="shared" si="7" ref="H135:H141">POWER(($A$135/A135),2)</f>
        <v>1</v>
      </c>
      <c r="I135" s="27">
        <f aca="true" t="shared" si="8" ref="I135:I141">ROUND(H135*$I$1,2)</f>
        <v>100</v>
      </c>
    </row>
    <row r="136" spans="1:9" ht="12.75">
      <c r="A136" s="4" t="s">
        <v>173</v>
      </c>
      <c r="B136" s="4" t="s">
        <v>174</v>
      </c>
      <c r="C136" s="4">
        <f t="shared" si="6"/>
        <v>22</v>
      </c>
      <c r="D136" s="5">
        <v>1991</v>
      </c>
      <c r="E136" s="4" t="s">
        <v>12</v>
      </c>
      <c r="F136" s="4" t="s">
        <v>13</v>
      </c>
      <c r="G136" s="4" t="s">
        <v>7</v>
      </c>
      <c r="H136" s="6">
        <f t="shared" si="7"/>
        <v>0.8079092286626703</v>
      </c>
      <c r="I136" s="27">
        <f t="shared" si="8"/>
        <v>80.79</v>
      </c>
    </row>
    <row r="137" spans="1:9" ht="12.75">
      <c r="A137" s="4" t="s">
        <v>175</v>
      </c>
      <c r="B137" s="4" t="s">
        <v>176</v>
      </c>
      <c r="C137" s="4">
        <f t="shared" si="6"/>
        <v>27</v>
      </c>
      <c r="D137" s="5">
        <v>1986</v>
      </c>
      <c r="E137" s="4" t="s">
        <v>5</v>
      </c>
      <c r="F137" s="4" t="s">
        <v>6</v>
      </c>
      <c r="G137" s="4" t="s">
        <v>7</v>
      </c>
      <c r="H137" s="6">
        <f t="shared" si="7"/>
        <v>0.7821121173323171</v>
      </c>
      <c r="I137" s="27">
        <f t="shared" si="8"/>
        <v>78.21</v>
      </c>
    </row>
    <row r="138" spans="1:9" ht="12.75">
      <c r="A138" s="4" t="s">
        <v>177</v>
      </c>
      <c r="B138" s="4" t="s">
        <v>178</v>
      </c>
      <c r="C138" s="4">
        <f t="shared" si="6"/>
        <v>29</v>
      </c>
      <c r="D138" s="5">
        <v>1984</v>
      </c>
      <c r="E138" s="4" t="s">
        <v>12</v>
      </c>
      <c r="F138" s="4" t="s">
        <v>13</v>
      </c>
      <c r="G138" s="4" t="s">
        <v>7</v>
      </c>
      <c r="H138" s="6">
        <f t="shared" si="7"/>
        <v>0.7071434931922899</v>
      </c>
      <c r="I138" s="27">
        <f t="shared" si="8"/>
        <v>70.71</v>
      </c>
    </row>
    <row r="139" spans="1:9" ht="12.75">
      <c r="A139" s="4" t="s">
        <v>179</v>
      </c>
      <c r="B139" s="4" t="s">
        <v>180</v>
      </c>
      <c r="C139" s="4">
        <f t="shared" si="6"/>
        <v>22</v>
      </c>
      <c r="D139" s="5">
        <v>1991</v>
      </c>
      <c r="E139" s="4" t="s">
        <v>10</v>
      </c>
      <c r="F139" s="4" t="s">
        <v>11</v>
      </c>
      <c r="G139" s="4" t="s">
        <v>7</v>
      </c>
      <c r="H139" s="6">
        <f t="shared" si="7"/>
        <v>0.6699464211158612</v>
      </c>
      <c r="I139" s="27">
        <f t="shared" si="8"/>
        <v>66.99</v>
      </c>
    </row>
    <row r="140" spans="1:9" ht="12.75">
      <c r="A140" s="4" t="s">
        <v>181</v>
      </c>
      <c r="B140" s="4" t="s">
        <v>182</v>
      </c>
      <c r="C140" s="4">
        <f t="shared" si="6"/>
        <v>21</v>
      </c>
      <c r="D140" s="5">
        <v>1992</v>
      </c>
      <c r="E140" s="4" t="s">
        <v>8</v>
      </c>
      <c r="F140" s="4" t="s">
        <v>9</v>
      </c>
      <c r="G140" s="4" t="s">
        <v>7</v>
      </c>
      <c r="H140" s="6">
        <f t="shared" si="7"/>
        <v>0.48409321740026445</v>
      </c>
      <c r="I140" s="27">
        <f t="shared" si="8"/>
        <v>48.41</v>
      </c>
    </row>
    <row r="141" spans="1:9" ht="12.75">
      <c r="A141" s="4" t="s">
        <v>183</v>
      </c>
      <c r="B141" s="4" t="s">
        <v>184</v>
      </c>
      <c r="C141" s="4">
        <f t="shared" si="6"/>
        <v>21</v>
      </c>
      <c r="D141" s="5">
        <v>1992</v>
      </c>
      <c r="E141" s="4" t="s">
        <v>10</v>
      </c>
      <c r="F141" s="4" t="s">
        <v>11</v>
      </c>
      <c r="G141" s="4" t="s">
        <v>7</v>
      </c>
      <c r="H141" s="6">
        <f t="shared" si="7"/>
        <v>0.4135198974031038</v>
      </c>
      <c r="I141" s="27">
        <f t="shared" si="8"/>
        <v>41.35</v>
      </c>
    </row>
    <row r="142" ht="12.75">
      <c r="C142" s="4"/>
    </row>
    <row r="143" spans="1:3" s="12" customFormat="1" ht="18.75">
      <c r="A143" s="11" t="s">
        <v>136</v>
      </c>
      <c r="C143" s="13"/>
    </row>
    <row r="144" s="12" customFormat="1" ht="12.75">
      <c r="C144" s="13"/>
    </row>
    <row r="145" spans="1:9" s="12" customFormat="1" ht="12.75">
      <c r="A145" s="14" t="s">
        <v>19</v>
      </c>
      <c r="B145" s="14" t="s">
        <v>0</v>
      </c>
      <c r="C145" s="13"/>
      <c r="D145" s="15" t="s">
        <v>1</v>
      </c>
      <c r="E145" s="14" t="s">
        <v>2</v>
      </c>
      <c r="G145" s="14" t="s">
        <v>3</v>
      </c>
      <c r="H145" s="15" t="s">
        <v>4</v>
      </c>
      <c r="I145" s="15"/>
    </row>
    <row r="146" s="12" customFormat="1" ht="12.75">
      <c r="C146" s="13"/>
    </row>
    <row r="147" spans="1:9" s="12" customFormat="1" ht="12.75">
      <c r="A147" s="13" t="s">
        <v>138</v>
      </c>
      <c r="B147" s="13" t="s">
        <v>139</v>
      </c>
      <c r="C147" s="13">
        <f>+$C$1-D147</f>
        <v>36</v>
      </c>
      <c r="D147" s="16">
        <v>1977</v>
      </c>
      <c r="E147" s="13" t="s">
        <v>8</v>
      </c>
      <c r="F147" s="13" t="s">
        <v>9</v>
      </c>
      <c r="G147" s="13" t="s">
        <v>7</v>
      </c>
      <c r="H147" s="17">
        <f>POWER(($A$147/A147),2)</f>
        <v>1</v>
      </c>
      <c r="I147" s="27">
        <f>ROUND(H147*$I$1,2)</f>
        <v>100</v>
      </c>
    </row>
    <row r="148" spans="1:9" s="12" customFormat="1" ht="12.75">
      <c r="A148" s="13" t="s">
        <v>142</v>
      </c>
      <c r="B148" s="13" t="s">
        <v>143</v>
      </c>
      <c r="C148" s="13">
        <f>+$C$1-D148</f>
        <v>38</v>
      </c>
      <c r="D148" s="16">
        <v>1975</v>
      </c>
      <c r="E148" s="13" t="s">
        <v>16</v>
      </c>
      <c r="F148" s="13" t="s">
        <v>17</v>
      </c>
      <c r="G148" s="13" t="s">
        <v>7</v>
      </c>
      <c r="H148" s="17">
        <f>POWER(($A$147/A148),2)</f>
        <v>0.9723708147164607</v>
      </c>
      <c r="I148" s="27">
        <f>ROUND(H148*$I$1,2)</f>
        <v>97.24</v>
      </c>
    </row>
    <row r="149" spans="1:9" s="12" customFormat="1" ht="12.75">
      <c r="A149" s="13" t="s">
        <v>144</v>
      </c>
      <c r="B149" s="13" t="s">
        <v>145</v>
      </c>
      <c r="C149" s="13">
        <f>+$C$1-D149</f>
        <v>35</v>
      </c>
      <c r="D149" s="16">
        <v>1978</v>
      </c>
      <c r="E149" s="13" t="s">
        <v>16</v>
      </c>
      <c r="F149" s="13" t="s">
        <v>17</v>
      </c>
      <c r="G149" s="13" t="s">
        <v>7</v>
      </c>
      <c r="H149" s="17">
        <f>POWER(($A$147/A149),2)</f>
        <v>0.7618710218348861</v>
      </c>
      <c r="I149" s="27">
        <f>ROUND(H149*$I$1,2)</f>
        <v>76.19</v>
      </c>
    </row>
    <row r="150" s="12" customFormat="1" ht="12.75">
      <c r="C150" s="13"/>
    </row>
    <row r="151" spans="1:3" s="12" customFormat="1" ht="18.75">
      <c r="A151" s="11" t="s">
        <v>201</v>
      </c>
      <c r="C151" s="13"/>
    </row>
    <row r="152" s="12" customFormat="1" ht="12.75">
      <c r="C152" s="13"/>
    </row>
    <row r="153" spans="1:9" s="12" customFormat="1" ht="12.75">
      <c r="A153" s="14" t="s">
        <v>19</v>
      </c>
      <c r="B153" s="14" t="s">
        <v>0</v>
      </c>
      <c r="C153" s="13"/>
      <c r="D153" s="15" t="s">
        <v>1</v>
      </c>
      <c r="E153" s="14" t="s">
        <v>2</v>
      </c>
      <c r="G153" s="14" t="s">
        <v>3</v>
      </c>
      <c r="H153" s="15" t="s">
        <v>4</v>
      </c>
      <c r="I153" s="15"/>
    </row>
    <row r="154" s="12" customFormat="1" ht="12.75">
      <c r="C154" s="13"/>
    </row>
    <row r="155" spans="1:9" s="12" customFormat="1" ht="12.75">
      <c r="A155" s="13" t="s">
        <v>59</v>
      </c>
      <c r="B155" s="13" t="s">
        <v>137</v>
      </c>
      <c r="C155" s="13">
        <f>+$C$1-D155</f>
        <v>40</v>
      </c>
      <c r="D155" s="16">
        <v>1973</v>
      </c>
      <c r="E155" s="13" t="s">
        <v>12</v>
      </c>
      <c r="F155" s="13" t="s">
        <v>13</v>
      </c>
      <c r="G155" s="13" t="s">
        <v>7</v>
      </c>
      <c r="H155" s="17">
        <f>POWER(($A$155/A155),2)</f>
        <v>1</v>
      </c>
      <c r="I155" s="27">
        <f>ROUND(H155*$I$1,2)</f>
        <v>100</v>
      </c>
    </row>
    <row r="156" spans="1:9" s="12" customFormat="1" ht="12.75">
      <c r="A156" s="13" t="s">
        <v>140</v>
      </c>
      <c r="B156" s="13" t="s">
        <v>141</v>
      </c>
      <c r="C156" s="13">
        <f>+$C$1-D156</f>
        <v>40</v>
      </c>
      <c r="D156" s="16">
        <v>1973</v>
      </c>
      <c r="E156" s="13" t="s">
        <v>12</v>
      </c>
      <c r="F156" s="13" t="s">
        <v>13</v>
      </c>
      <c r="G156" s="13" t="s">
        <v>7</v>
      </c>
      <c r="H156" s="17">
        <f>POWER(($A$155/A156),2)</f>
        <v>0.6957051875192419</v>
      </c>
      <c r="I156" s="27">
        <f>ROUND(H156*$I$1,2)</f>
        <v>69.57</v>
      </c>
    </row>
    <row r="157" spans="1:9" s="12" customFormat="1" ht="12.75">
      <c r="A157" s="13" t="s">
        <v>146</v>
      </c>
      <c r="B157" s="13" t="s">
        <v>147</v>
      </c>
      <c r="C157" s="13">
        <f>+$C$1-D157</f>
        <v>44</v>
      </c>
      <c r="D157" s="16">
        <v>1969</v>
      </c>
      <c r="E157" s="13" t="s">
        <v>12</v>
      </c>
      <c r="F157" s="13" t="s">
        <v>13</v>
      </c>
      <c r="G157" s="13" t="s">
        <v>7</v>
      </c>
      <c r="H157" s="17">
        <f>POWER(($A$155/A157),2)</f>
        <v>0.53533472459189</v>
      </c>
      <c r="I157" s="27">
        <f>ROUND(H157*$I$1,2)</f>
        <v>53.53</v>
      </c>
    </row>
    <row r="158" s="12" customFormat="1" ht="12.75">
      <c r="C158" s="13"/>
    </row>
    <row r="159" spans="1:3" s="12" customFormat="1" ht="18.75">
      <c r="A159" s="11" t="s">
        <v>148</v>
      </c>
      <c r="C159" s="13"/>
    </row>
    <row r="160" s="12" customFormat="1" ht="12.75">
      <c r="C160" s="13"/>
    </row>
    <row r="161" spans="1:9" s="12" customFormat="1" ht="12.75">
      <c r="A161" s="14" t="s">
        <v>19</v>
      </c>
      <c r="B161" s="14" t="s">
        <v>0</v>
      </c>
      <c r="C161" s="13"/>
      <c r="D161" s="15" t="s">
        <v>1</v>
      </c>
      <c r="E161" s="14" t="s">
        <v>2</v>
      </c>
      <c r="G161" s="14" t="s">
        <v>3</v>
      </c>
      <c r="H161" s="15" t="s">
        <v>4</v>
      </c>
      <c r="I161" s="15"/>
    </row>
    <row r="162" s="12" customFormat="1" ht="12.75">
      <c r="C162" s="13"/>
    </row>
    <row r="163" spans="1:9" s="12" customFormat="1" ht="12.75">
      <c r="A163" s="13" t="s">
        <v>149</v>
      </c>
      <c r="B163" s="13" t="s">
        <v>150</v>
      </c>
      <c r="C163" s="13">
        <f>+$C$1-D163</f>
        <v>46</v>
      </c>
      <c r="D163" s="16">
        <v>1967</v>
      </c>
      <c r="E163" s="13" t="s">
        <v>12</v>
      </c>
      <c r="F163" s="13" t="s">
        <v>13</v>
      </c>
      <c r="G163" s="13" t="s">
        <v>7</v>
      </c>
      <c r="H163" s="17">
        <f>POWER(($A$163/A163),2)</f>
        <v>1</v>
      </c>
      <c r="I163" s="27">
        <f>ROUND(H163*$I$1,2)</f>
        <v>100</v>
      </c>
    </row>
    <row r="164" spans="1:9" s="12" customFormat="1" ht="12.75">
      <c r="A164" s="13" t="s">
        <v>153</v>
      </c>
      <c r="B164" s="13" t="s">
        <v>154</v>
      </c>
      <c r="C164" s="13">
        <f>+$C$1-D164</f>
        <v>48</v>
      </c>
      <c r="D164" s="16">
        <v>1965</v>
      </c>
      <c r="E164" s="13" t="s">
        <v>10</v>
      </c>
      <c r="F164" s="13" t="s">
        <v>11</v>
      </c>
      <c r="G164" s="13" t="s">
        <v>7</v>
      </c>
      <c r="H164" s="17">
        <f>POWER(($A$163/A164),2)</f>
        <v>0.7685186982087755</v>
      </c>
      <c r="I164" s="27">
        <f>ROUND(H164*$I$1,2)</f>
        <v>76.85</v>
      </c>
    </row>
    <row r="165" spans="1:9" s="12" customFormat="1" ht="12.75">
      <c r="A165" s="13" t="s">
        <v>155</v>
      </c>
      <c r="B165" s="13" t="s">
        <v>156</v>
      </c>
      <c r="C165" s="13">
        <f>+$C$1-D165</f>
        <v>45</v>
      </c>
      <c r="D165" s="16">
        <v>1968</v>
      </c>
      <c r="E165" s="13" t="s">
        <v>12</v>
      </c>
      <c r="F165" s="13" t="s">
        <v>13</v>
      </c>
      <c r="G165" s="13" t="s">
        <v>7</v>
      </c>
      <c r="H165" s="17">
        <f>POWER(($A$163/A165),2)</f>
        <v>0.6609863740928011</v>
      </c>
      <c r="I165" s="27">
        <f>ROUND(H165*$I$1,2)</f>
        <v>66.1</v>
      </c>
    </row>
    <row r="166" spans="1:9" s="12" customFormat="1" ht="12.75">
      <c r="A166" s="13" t="s">
        <v>159</v>
      </c>
      <c r="B166" s="13" t="s">
        <v>160</v>
      </c>
      <c r="C166" s="13">
        <f>+$C$1-D166</f>
        <v>49</v>
      </c>
      <c r="D166" s="16">
        <v>1964</v>
      </c>
      <c r="E166" s="13" t="s">
        <v>10</v>
      </c>
      <c r="F166" s="13" t="s">
        <v>11</v>
      </c>
      <c r="G166" s="13" t="s">
        <v>7</v>
      </c>
      <c r="H166" s="17">
        <f>POWER(($A$163/A166),2)</f>
        <v>0.56919082013747</v>
      </c>
      <c r="I166" s="27">
        <f>ROUND(H166*$I$1,2)</f>
        <v>56.92</v>
      </c>
    </row>
    <row r="167" s="12" customFormat="1" ht="12.75">
      <c r="C167" s="13"/>
    </row>
    <row r="168" spans="1:3" s="12" customFormat="1" ht="18.75">
      <c r="A168" s="11" t="s">
        <v>202</v>
      </c>
      <c r="C168" s="13"/>
    </row>
    <row r="169" s="12" customFormat="1" ht="12.75">
      <c r="C169" s="13"/>
    </row>
    <row r="170" spans="1:9" s="12" customFormat="1" ht="12.75">
      <c r="A170" s="14" t="s">
        <v>19</v>
      </c>
      <c r="B170" s="14" t="s">
        <v>0</v>
      </c>
      <c r="C170" s="13"/>
      <c r="D170" s="15" t="s">
        <v>1</v>
      </c>
      <c r="E170" s="14" t="s">
        <v>2</v>
      </c>
      <c r="G170" s="14" t="s">
        <v>3</v>
      </c>
      <c r="H170" s="15" t="s">
        <v>4</v>
      </c>
      <c r="I170" s="15"/>
    </row>
    <row r="171" s="12" customFormat="1" ht="12.75">
      <c r="C171" s="13"/>
    </row>
    <row r="172" spans="1:9" s="12" customFormat="1" ht="12.75">
      <c r="A172" s="13" t="s">
        <v>151</v>
      </c>
      <c r="B172" s="13" t="s">
        <v>152</v>
      </c>
      <c r="C172" s="13">
        <f>+$C$1-D172</f>
        <v>57</v>
      </c>
      <c r="D172" s="16">
        <v>1956</v>
      </c>
      <c r="E172" s="13" t="s">
        <v>12</v>
      </c>
      <c r="F172" s="13" t="s">
        <v>13</v>
      </c>
      <c r="G172" s="13" t="s">
        <v>7</v>
      </c>
      <c r="H172" s="17">
        <f>POWER(($A$172/A172),2)</f>
        <v>1</v>
      </c>
      <c r="I172" s="27">
        <f>ROUND(H172*$I$1,2)</f>
        <v>100</v>
      </c>
    </row>
    <row r="173" spans="1:9" s="12" customFormat="1" ht="12.75">
      <c r="A173" s="13" t="s">
        <v>157</v>
      </c>
      <c r="B173" s="13" t="s">
        <v>158</v>
      </c>
      <c r="C173" s="13">
        <f>+$C$1-D173</f>
        <v>51</v>
      </c>
      <c r="D173" s="16">
        <v>1962</v>
      </c>
      <c r="E173" s="13" t="s">
        <v>5</v>
      </c>
      <c r="F173" s="13" t="s">
        <v>6</v>
      </c>
      <c r="G173" s="13" t="s">
        <v>7</v>
      </c>
      <c r="H173" s="17">
        <f>POWER(($A$172/A173),2)</f>
        <v>0.6483199844109502</v>
      </c>
      <c r="I173" s="27">
        <f>ROUND(H173*$I$1,2)</f>
        <v>64.83</v>
      </c>
    </row>
    <row r="174" s="12" customFormat="1" ht="12.75">
      <c r="C174" s="13"/>
    </row>
    <row r="175" spans="1:3" s="12" customFormat="1" ht="18.75">
      <c r="A175" s="11" t="s">
        <v>161</v>
      </c>
      <c r="C175" s="13"/>
    </row>
    <row r="176" ht="12.75">
      <c r="C176" s="4"/>
    </row>
    <row r="177" spans="1:9" ht="12.75">
      <c r="A177" s="3" t="s">
        <v>19</v>
      </c>
      <c r="B177" s="3" t="s">
        <v>0</v>
      </c>
      <c r="C177" s="4"/>
      <c r="D177" s="2" t="s">
        <v>1</v>
      </c>
      <c r="E177" s="3" t="s">
        <v>2</v>
      </c>
      <c r="G177" s="3" t="s">
        <v>3</v>
      </c>
      <c r="H177" s="2" t="s">
        <v>4</v>
      </c>
      <c r="I177" s="2"/>
    </row>
    <row r="178" ht="12.75">
      <c r="C178" s="4"/>
    </row>
    <row r="179" spans="1:9" ht="12.75">
      <c r="A179" s="4" t="s">
        <v>162</v>
      </c>
      <c r="B179" s="4" t="s">
        <v>163</v>
      </c>
      <c r="C179" s="4">
        <f>+$C$1-D179</f>
        <v>59</v>
      </c>
      <c r="D179" s="5">
        <v>1954</v>
      </c>
      <c r="E179" s="4" t="s">
        <v>12</v>
      </c>
      <c r="F179" s="4" t="s">
        <v>13</v>
      </c>
      <c r="G179" s="4" t="s">
        <v>7</v>
      </c>
      <c r="H179" s="6">
        <f>POWER(($A$179/A179),2)</f>
        <v>1</v>
      </c>
      <c r="I179" s="27">
        <f>ROUND(H179*$I$1,2)</f>
        <v>100</v>
      </c>
    </row>
    <row r="180" spans="1:9" ht="12.75">
      <c r="A180" s="4" t="s">
        <v>164</v>
      </c>
      <c r="B180" s="4" t="s">
        <v>165</v>
      </c>
      <c r="C180" s="4">
        <f>+$C$1-D180</f>
        <v>57</v>
      </c>
      <c r="D180" s="5">
        <v>1956</v>
      </c>
      <c r="E180" s="4" t="s">
        <v>8</v>
      </c>
      <c r="F180" s="4" t="s">
        <v>9</v>
      </c>
      <c r="G180" s="4" t="s">
        <v>7</v>
      </c>
      <c r="H180" s="6">
        <f>POWER(($A$179/A180),2)</f>
        <v>0.33591191672809656</v>
      </c>
      <c r="I180" s="27">
        <f>ROUND(H180*$I$1,2)</f>
        <v>33.59</v>
      </c>
    </row>
    <row r="181" ht="12.75">
      <c r="C181" s="4"/>
    </row>
    <row r="182" spans="1:3" ht="18.75">
      <c r="A182" s="1" t="s">
        <v>166</v>
      </c>
      <c r="C182" s="4"/>
    </row>
    <row r="183" ht="12.75">
      <c r="C183" s="4"/>
    </row>
    <row r="184" spans="1:9" ht="12.75">
      <c r="A184" s="3" t="s">
        <v>19</v>
      </c>
      <c r="B184" s="3" t="s">
        <v>0</v>
      </c>
      <c r="C184" s="4"/>
      <c r="D184" s="2" t="s">
        <v>1</v>
      </c>
      <c r="E184" s="3" t="s">
        <v>2</v>
      </c>
      <c r="G184" s="3" t="s">
        <v>3</v>
      </c>
      <c r="H184" s="2" t="s">
        <v>4</v>
      </c>
      <c r="I184" s="2"/>
    </row>
    <row r="185" ht="12.75">
      <c r="C185" s="4"/>
    </row>
    <row r="186" spans="1:9" ht="12.75">
      <c r="A186" s="4" t="s">
        <v>167</v>
      </c>
      <c r="B186" s="4" t="s">
        <v>168</v>
      </c>
      <c r="C186" s="4">
        <f>+$C$1-D186</f>
        <v>66</v>
      </c>
      <c r="D186" s="5">
        <v>1947</v>
      </c>
      <c r="E186" s="4" t="s">
        <v>12</v>
      </c>
      <c r="F186" s="4" t="s">
        <v>13</v>
      </c>
      <c r="G186" s="4" t="s">
        <v>7</v>
      </c>
      <c r="H186" s="6">
        <f>POWER(($A$186/A186),2)</f>
        <v>1</v>
      </c>
      <c r="I186" s="27">
        <f>ROUND(H186*$I$1,2)</f>
        <v>100</v>
      </c>
    </row>
    <row r="187" spans="1:9" ht="12.75">
      <c r="A187" s="4" t="s">
        <v>169</v>
      </c>
      <c r="B187" s="4" t="s">
        <v>170</v>
      </c>
      <c r="C187" s="4">
        <f>+$C$1-D187</f>
        <v>67</v>
      </c>
      <c r="D187" s="5">
        <v>1946</v>
      </c>
      <c r="E187" s="4" t="s">
        <v>8</v>
      </c>
      <c r="F187" s="4" t="s">
        <v>9</v>
      </c>
      <c r="G187" s="4" t="s">
        <v>7</v>
      </c>
      <c r="H187" s="6">
        <f>POWER(($A$186/A187),2)</f>
        <v>0.18015308641975306</v>
      </c>
      <c r="I187" s="27">
        <f>ROUND(H187*$I$1,2)</f>
        <v>18.02</v>
      </c>
    </row>
    <row r="188" ht="12.75">
      <c r="C188" s="4"/>
    </row>
    <row r="189" spans="1:3" ht="18.75">
      <c r="A189" s="1" t="s">
        <v>185</v>
      </c>
      <c r="C189" s="4"/>
    </row>
    <row r="190" ht="12.75">
      <c r="C190" s="4"/>
    </row>
    <row r="191" spans="1:9" ht="12.75">
      <c r="A191" s="3" t="s">
        <v>19</v>
      </c>
      <c r="B191" s="3" t="s">
        <v>0</v>
      </c>
      <c r="C191" s="4"/>
      <c r="D191" s="2" t="s">
        <v>1</v>
      </c>
      <c r="E191" s="3" t="s">
        <v>2</v>
      </c>
      <c r="G191" s="3" t="s">
        <v>3</v>
      </c>
      <c r="H191" s="2" t="s">
        <v>4</v>
      </c>
      <c r="I191" s="2"/>
    </row>
    <row r="192" ht="12.75">
      <c r="C192" s="4"/>
    </row>
    <row r="193" spans="1:9" ht="12.75">
      <c r="A193" s="4" t="s">
        <v>186</v>
      </c>
      <c r="B193" s="4" t="s">
        <v>187</v>
      </c>
      <c r="C193" s="4">
        <f>+$C$1-D193</f>
        <v>19</v>
      </c>
      <c r="D193" s="5">
        <v>1994</v>
      </c>
      <c r="E193" s="4" t="s">
        <v>10</v>
      </c>
      <c r="F193" s="4" t="s">
        <v>11</v>
      </c>
      <c r="G193" s="4" t="s">
        <v>7</v>
      </c>
      <c r="H193" s="6">
        <f>POWER(($A$193/A193),2)</f>
        <v>1</v>
      </c>
      <c r="I193" s="27">
        <f>ROUND(H193*$I$1,2)</f>
        <v>100</v>
      </c>
    </row>
    <row r="194" spans="1:9" ht="12.75">
      <c r="A194" s="4" t="s">
        <v>188</v>
      </c>
      <c r="B194" s="4" t="s">
        <v>189</v>
      </c>
      <c r="C194" s="4">
        <f>+$C$1-D194</f>
        <v>43</v>
      </c>
      <c r="D194" s="5">
        <v>1970</v>
      </c>
      <c r="E194" s="4" t="s">
        <v>8</v>
      </c>
      <c r="F194" s="4" t="s">
        <v>9</v>
      </c>
      <c r="G194" s="4" t="s">
        <v>7</v>
      </c>
      <c r="H194" s="6">
        <f>POWER(($A$193/A194),2)</f>
        <v>0.689383579979263</v>
      </c>
      <c r="I194" s="27">
        <f>ROUND(H194*$I$1,2)</f>
        <v>68.94</v>
      </c>
    </row>
    <row r="195" spans="1:9" ht="12.75">
      <c r="A195" s="4" t="s">
        <v>63</v>
      </c>
      <c r="B195" s="4" t="s">
        <v>190</v>
      </c>
      <c r="C195" s="4">
        <f>+$C$1-D195</f>
        <v>37</v>
      </c>
      <c r="D195" s="5">
        <v>1976</v>
      </c>
      <c r="E195" s="4" t="s">
        <v>8</v>
      </c>
      <c r="F195" s="4" t="s">
        <v>9</v>
      </c>
      <c r="G195" s="4" t="s">
        <v>7</v>
      </c>
      <c r="H195" s="6">
        <f>POWER(($A$193/A195),2)</f>
        <v>0.4856290870643511</v>
      </c>
      <c r="I195" s="27">
        <f>ROUND(H195*$I$1,2)</f>
        <v>48.56</v>
      </c>
    </row>
    <row r="196" spans="1:9" ht="12.75">
      <c r="A196" s="4" t="s">
        <v>191</v>
      </c>
      <c r="B196" s="4" t="s">
        <v>192</v>
      </c>
      <c r="C196" s="4">
        <f>+$C$1-D196</f>
        <v>41</v>
      </c>
      <c r="D196" s="5">
        <v>1972</v>
      </c>
      <c r="E196" s="4" t="s">
        <v>14</v>
      </c>
      <c r="F196" s="4" t="s">
        <v>15</v>
      </c>
      <c r="G196" s="4" t="s">
        <v>7</v>
      </c>
      <c r="H196" s="6">
        <f>POWER(($A$193/A196),2)</f>
        <v>0.32978380862940193</v>
      </c>
      <c r="I196" s="27">
        <f>ROUND(H196*$I$1,2)</f>
        <v>32.98</v>
      </c>
    </row>
    <row r="197" spans="1:9" ht="12.75">
      <c r="A197" s="4" t="s">
        <v>193</v>
      </c>
      <c r="B197" s="4" t="s">
        <v>194</v>
      </c>
      <c r="C197" s="4">
        <f>+$C$1-D197</f>
        <v>33</v>
      </c>
      <c r="D197" s="5">
        <v>1980</v>
      </c>
      <c r="E197" s="4" t="s">
        <v>8</v>
      </c>
      <c r="F197" s="4" t="s">
        <v>9</v>
      </c>
      <c r="G197" s="4" t="s">
        <v>7</v>
      </c>
      <c r="H197" s="6">
        <f>POWER(($A$193/A197),2)</f>
        <v>0.20509137695302118</v>
      </c>
      <c r="I197" s="27">
        <f>ROUND(H197*$I$1,2)</f>
        <v>20.51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0.7109375" style="0" bestFit="1" customWidth="1"/>
    <col min="3" max="3" width="5.00390625" style="0" bestFit="1" customWidth="1"/>
    <col min="4" max="4" width="5.421875" style="0" bestFit="1" customWidth="1"/>
    <col min="5" max="5" width="6.57421875" style="0" bestFit="1" customWidth="1"/>
    <col min="6" max="6" width="38.7109375" style="0" bestFit="1" customWidth="1"/>
    <col min="7" max="7" width="4.8515625" style="0" bestFit="1" customWidth="1"/>
    <col min="8" max="9" width="7.421875" style="0" bestFit="1" customWidth="1"/>
  </cols>
  <sheetData>
    <row r="1" spans="1:9" ht="18.75">
      <c r="A1" s="21" t="s">
        <v>20</v>
      </c>
      <c r="C1">
        <v>2013</v>
      </c>
      <c r="I1">
        <v>100</v>
      </c>
    </row>
    <row r="3" spans="1:9" ht="12.75">
      <c r="A3" s="22" t="s">
        <v>19</v>
      </c>
      <c r="B3" s="22" t="s">
        <v>0</v>
      </c>
      <c r="C3" s="3"/>
      <c r="D3" s="23" t="s">
        <v>1</v>
      </c>
      <c r="E3" s="22" t="s">
        <v>2</v>
      </c>
      <c r="G3" s="22" t="s">
        <v>3</v>
      </c>
      <c r="H3" s="23" t="s">
        <v>4</v>
      </c>
      <c r="I3" s="2"/>
    </row>
    <row r="5" spans="1:9" ht="12.75">
      <c r="A5" s="24">
        <v>0.036724537037037035</v>
      </c>
      <c r="B5" s="25" t="s">
        <v>208</v>
      </c>
      <c r="C5" s="4">
        <f>+$C$1-D5</f>
        <v>2013</v>
      </c>
      <c r="D5" s="5"/>
      <c r="E5" s="25" t="s">
        <v>8</v>
      </c>
      <c r="F5" s="25" t="s">
        <v>9</v>
      </c>
      <c r="G5" s="25" t="s">
        <v>7</v>
      </c>
      <c r="H5" s="6">
        <f>POWER(($A$5/A5),2)</f>
        <v>1</v>
      </c>
      <c r="I5" s="27">
        <f>ROUND(H5*$I$1,2)</f>
        <v>100</v>
      </c>
    </row>
    <row r="6" spans="1:9" ht="12.75">
      <c r="A6" s="24">
        <v>0.07431712962962962</v>
      </c>
      <c r="B6" s="25" t="s">
        <v>22</v>
      </c>
      <c r="C6" s="4">
        <f>+$C$1-D6</f>
        <v>14</v>
      </c>
      <c r="D6" s="5">
        <v>1999</v>
      </c>
      <c r="E6" s="25" t="s">
        <v>8</v>
      </c>
      <c r="F6" s="25" t="s">
        <v>9</v>
      </c>
      <c r="G6" s="25" t="s">
        <v>7</v>
      </c>
      <c r="H6" s="6">
        <f>POWER(($A$5/A6),2)</f>
        <v>0.24419389626891266</v>
      </c>
      <c r="I6" s="27">
        <f>ROUND(H6*$I$1,2)</f>
        <v>24.42</v>
      </c>
    </row>
    <row r="7" spans="3:9" ht="12.75">
      <c r="C7" s="4"/>
      <c r="I7" s="7"/>
    </row>
    <row r="8" spans="1:3" ht="18.75">
      <c r="A8" s="21" t="s">
        <v>27</v>
      </c>
      <c r="C8" s="4"/>
    </row>
    <row r="9" ht="12.75">
      <c r="C9" s="4"/>
    </row>
    <row r="10" spans="1:8" ht="12.75">
      <c r="A10" s="22" t="s">
        <v>19</v>
      </c>
      <c r="B10" s="22" t="s">
        <v>0</v>
      </c>
      <c r="C10" s="4"/>
      <c r="D10" s="23" t="s">
        <v>1</v>
      </c>
      <c r="E10" s="22" t="s">
        <v>2</v>
      </c>
      <c r="G10" s="22" t="s">
        <v>3</v>
      </c>
      <c r="H10" s="23" t="s">
        <v>4</v>
      </c>
    </row>
    <row r="11" spans="3:9" ht="12.75">
      <c r="C11" s="4"/>
      <c r="I11" s="2"/>
    </row>
    <row r="12" ht="12.75">
      <c r="C12" s="4"/>
    </row>
    <row r="13" spans="1:9" ht="18.75">
      <c r="A13" s="21" t="s">
        <v>30</v>
      </c>
      <c r="C13" s="4"/>
      <c r="I13" s="7"/>
    </row>
    <row r="14" ht="12.75">
      <c r="C14" s="4"/>
    </row>
    <row r="15" spans="1:8" ht="12.75">
      <c r="A15" s="22" t="s">
        <v>19</v>
      </c>
      <c r="B15" s="22" t="s">
        <v>0</v>
      </c>
      <c r="C15" s="4"/>
      <c r="D15" s="23" t="s">
        <v>1</v>
      </c>
      <c r="E15" s="22" t="s">
        <v>2</v>
      </c>
      <c r="G15" s="22" t="s">
        <v>3</v>
      </c>
      <c r="H15" s="23" t="s">
        <v>4</v>
      </c>
    </row>
    <row r="16" ht="12.75">
      <c r="C16" s="4"/>
    </row>
    <row r="17" ht="12.75">
      <c r="C17" s="4"/>
    </row>
    <row r="18" spans="1:3" ht="18.75">
      <c r="A18" s="21" t="s">
        <v>31</v>
      </c>
      <c r="C18" s="4"/>
    </row>
    <row r="19" ht="12.75">
      <c r="C19" s="4"/>
    </row>
    <row r="20" spans="1:8" ht="12.75">
      <c r="A20" s="22" t="s">
        <v>19</v>
      </c>
      <c r="B20" s="22" t="s">
        <v>0</v>
      </c>
      <c r="C20" s="4"/>
      <c r="D20" s="23" t="s">
        <v>1</v>
      </c>
      <c r="E20" s="22" t="s">
        <v>2</v>
      </c>
      <c r="G20" s="22" t="s">
        <v>3</v>
      </c>
      <c r="H20" s="23" t="s">
        <v>4</v>
      </c>
    </row>
    <row r="21" ht="12.75">
      <c r="C21" s="4"/>
    </row>
    <row r="22" spans="1:9" ht="12.75">
      <c r="A22" s="24">
        <v>0.1219675925925926</v>
      </c>
      <c r="B22" s="25" t="s">
        <v>209</v>
      </c>
      <c r="C22" s="4">
        <f>+$C$1-D22</f>
        <v>2013</v>
      </c>
      <c r="D22" s="5"/>
      <c r="E22" s="25" t="s">
        <v>10</v>
      </c>
      <c r="F22" s="25" t="s">
        <v>11</v>
      </c>
      <c r="G22" s="25" t="s">
        <v>7</v>
      </c>
      <c r="H22" s="6">
        <f>POWER(($A$22/A22),2)</f>
        <v>1</v>
      </c>
      <c r="I22" s="27">
        <f>ROUND(H22*$I$1,2)</f>
        <v>100</v>
      </c>
    </row>
    <row r="23" ht="12.75">
      <c r="C23" s="4"/>
    </row>
    <row r="24" spans="1:9" ht="18.75">
      <c r="A24" s="21" t="s">
        <v>40</v>
      </c>
      <c r="C24" s="4"/>
      <c r="I24" s="7"/>
    </row>
    <row r="25" spans="3:9" ht="12.75">
      <c r="C25" s="4"/>
      <c r="I25" s="7"/>
    </row>
    <row r="26" spans="1:9" ht="12.75">
      <c r="A26" s="22" t="s">
        <v>19</v>
      </c>
      <c r="B26" s="22" t="s">
        <v>0</v>
      </c>
      <c r="C26" s="4"/>
      <c r="D26" s="23" t="s">
        <v>1</v>
      </c>
      <c r="E26" s="22" t="s">
        <v>2</v>
      </c>
      <c r="G26" s="22" t="s">
        <v>3</v>
      </c>
      <c r="H26" s="23" t="s">
        <v>4</v>
      </c>
      <c r="I26" s="7"/>
    </row>
    <row r="27" spans="3:9" ht="12.75">
      <c r="C27" s="4"/>
      <c r="I27" s="7"/>
    </row>
    <row r="28" spans="1:9" ht="12.75">
      <c r="A28" s="26">
        <v>0.09598379629629629</v>
      </c>
      <c r="B28" s="25" t="s">
        <v>46</v>
      </c>
      <c r="C28" s="4">
        <f>+$C$1-D28</f>
        <v>38</v>
      </c>
      <c r="D28" s="5">
        <v>1975</v>
      </c>
      <c r="E28" s="25" t="s">
        <v>8</v>
      </c>
      <c r="F28" s="25" t="s">
        <v>9</v>
      </c>
      <c r="G28" s="25" t="s">
        <v>7</v>
      </c>
      <c r="H28" s="6">
        <f>POWER(($A$28/A28),2)</f>
        <v>1</v>
      </c>
      <c r="I28" s="27">
        <f>ROUND(H28*$I$1,2)</f>
        <v>100</v>
      </c>
    </row>
    <row r="29" ht="12.75">
      <c r="C29" s="4"/>
    </row>
    <row r="30" spans="1:3" ht="18.75">
      <c r="A30" s="21" t="s">
        <v>195</v>
      </c>
      <c r="C30" s="4"/>
    </row>
    <row r="31" spans="3:9" ht="12.75">
      <c r="C31" s="4"/>
      <c r="I31" s="2"/>
    </row>
    <row r="32" spans="1:8" ht="12.75">
      <c r="A32" s="22" t="s">
        <v>19</v>
      </c>
      <c r="B32" s="22" t="s">
        <v>0</v>
      </c>
      <c r="C32" s="4"/>
      <c r="D32" s="23" t="s">
        <v>1</v>
      </c>
      <c r="E32" s="22" t="s">
        <v>2</v>
      </c>
      <c r="G32" s="22" t="s">
        <v>3</v>
      </c>
      <c r="H32" s="23" t="s">
        <v>4</v>
      </c>
    </row>
    <row r="33" spans="3:9" ht="12.75">
      <c r="C33" s="4"/>
      <c r="I33" s="7"/>
    </row>
    <row r="34" spans="1:9" ht="12.75">
      <c r="A34" s="26">
        <v>0.07202546296296296</v>
      </c>
      <c r="B34" s="25" t="s">
        <v>58</v>
      </c>
      <c r="C34" s="4">
        <f>+$C$1-D34</f>
        <v>46</v>
      </c>
      <c r="D34" s="5">
        <v>1967</v>
      </c>
      <c r="E34" s="25" t="s">
        <v>12</v>
      </c>
      <c r="F34" s="25" t="s">
        <v>13</v>
      </c>
      <c r="G34" s="25" t="s">
        <v>7</v>
      </c>
      <c r="H34" s="6">
        <f>POWER(($A$34/A34),2)</f>
        <v>1</v>
      </c>
      <c r="I34" s="27">
        <f>ROUND(H34*$I$1,2)</f>
        <v>100</v>
      </c>
    </row>
    <row r="35" ht="12.75">
      <c r="C35" s="4"/>
    </row>
    <row r="36" spans="1:3" ht="18.75">
      <c r="A36" s="21" t="s">
        <v>54</v>
      </c>
      <c r="C36" s="4"/>
    </row>
    <row r="37" spans="3:9" ht="12.75">
      <c r="C37" s="4"/>
      <c r="I37" s="2"/>
    </row>
    <row r="38" spans="1:8" ht="12.75">
      <c r="A38" s="22" t="s">
        <v>19</v>
      </c>
      <c r="B38" s="22" t="s">
        <v>0</v>
      </c>
      <c r="C38" s="4"/>
      <c r="D38" s="23" t="s">
        <v>1</v>
      </c>
      <c r="E38" s="22" t="s">
        <v>2</v>
      </c>
      <c r="G38" s="22" t="s">
        <v>3</v>
      </c>
      <c r="H38" s="23" t="s">
        <v>4</v>
      </c>
    </row>
    <row r="39" spans="3:9" ht="12.75">
      <c r="C39" s="4"/>
      <c r="I39" s="7"/>
    </row>
    <row r="40" spans="1:9" ht="12.75">
      <c r="A40" s="26">
        <v>0.06150462962962963</v>
      </c>
      <c r="B40" s="25" t="s">
        <v>60</v>
      </c>
      <c r="C40" s="4">
        <f>+$C$1-D40</f>
        <v>49</v>
      </c>
      <c r="D40" s="5">
        <v>1964</v>
      </c>
      <c r="E40" s="25" t="s">
        <v>8</v>
      </c>
      <c r="F40" s="25" t="s">
        <v>9</v>
      </c>
      <c r="G40" s="25" t="s">
        <v>7</v>
      </c>
      <c r="H40" s="6">
        <f>POWER(($A$40/A40),2)</f>
        <v>1</v>
      </c>
      <c r="I40" s="27">
        <f>ROUND(H40*$I$1,2)</f>
        <v>100</v>
      </c>
    </row>
    <row r="41" spans="1:9" ht="12.75">
      <c r="A41" s="26">
        <v>0.07875</v>
      </c>
      <c r="B41" s="25" t="s">
        <v>48</v>
      </c>
      <c r="C41" s="4">
        <f>+$C$1-D41</f>
        <v>45</v>
      </c>
      <c r="D41" s="5">
        <v>1968</v>
      </c>
      <c r="E41" s="25" t="s">
        <v>10</v>
      </c>
      <c r="F41" s="25" t="s">
        <v>11</v>
      </c>
      <c r="G41" s="25" t="s">
        <v>7</v>
      </c>
      <c r="H41" s="6">
        <f>POWER(($A$40/A41),2)</f>
        <v>0.6099784475086585</v>
      </c>
      <c r="I41" s="27">
        <f>ROUND(H41*$I$1,2)</f>
        <v>61</v>
      </c>
    </row>
    <row r="42" spans="1:9" ht="12.75">
      <c r="A42" s="26">
        <v>0.07961805555555555</v>
      </c>
      <c r="B42" s="25" t="s">
        <v>74</v>
      </c>
      <c r="C42" s="4">
        <f>+$C$1-D42</f>
        <v>46</v>
      </c>
      <c r="D42" s="5">
        <v>1967</v>
      </c>
      <c r="E42" s="25" t="s">
        <v>8</v>
      </c>
      <c r="F42" s="25" t="s">
        <v>9</v>
      </c>
      <c r="G42" s="25" t="s">
        <v>7</v>
      </c>
      <c r="H42" s="6">
        <f>POWER(($A$40/A42),2)</f>
        <v>0.596750073609527</v>
      </c>
      <c r="I42" s="27">
        <f>ROUND(H42*$I$1,2)</f>
        <v>59.68</v>
      </c>
    </row>
    <row r="43" ht="12.75">
      <c r="C43" s="4"/>
    </row>
    <row r="44" spans="1:3" ht="18.75">
      <c r="A44" s="21" t="s">
        <v>196</v>
      </c>
      <c r="C44" s="4"/>
    </row>
    <row r="45" spans="3:9" ht="12.75">
      <c r="C45" s="4"/>
      <c r="I45" s="2"/>
    </row>
    <row r="46" spans="1:8" ht="12.75">
      <c r="A46" s="22" t="s">
        <v>19</v>
      </c>
      <c r="B46" s="22" t="s">
        <v>0</v>
      </c>
      <c r="C46" s="4"/>
      <c r="D46" s="23" t="s">
        <v>1</v>
      </c>
      <c r="E46" s="22" t="s">
        <v>2</v>
      </c>
      <c r="G46" s="22" t="s">
        <v>3</v>
      </c>
      <c r="H46" s="23" t="s">
        <v>4</v>
      </c>
    </row>
    <row r="47" spans="3:9" ht="12.75">
      <c r="C47" s="4"/>
      <c r="I47" s="7"/>
    </row>
    <row r="48" spans="1:9" ht="12.75">
      <c r="A48" s="26">
        <v>0.06806712962962963</v>
      </c>
      <c r="B48" s="25" t="s">
        <v>62</v>
      </c>
      <c r="C48" s="4">
        <f>+$C$1-D48</f>
        <v>52</v>
      </c>
      <c r="D48" s="5">
        <v>1961</v>
      </c>
      <c r="E48" s="25" t="s">
        <v>8</v>
      </c>
      <c r="F48" s="25" t="s">
        <v>9</v>
      </c>
      <c r="G48" s="25" t="s">
        <v>7</v>
      </c>
      <c r="H48" s="6">
        <f>POWER(($A$48/A48),2)</f>
        <v>1</v>
      </c>
      <c r="I48" s="27">
        <f>ROUND(H48*$I$1,2)</f>
        <v>100</v>
      </c>
    </row>
    <row r="49" spans="1:9" ht="12.75">
      <c r="A49" s="26">
        <v>0.07773148148148147</v>
      </c>
      <c r="B49" s="25" t="s">
        <v>210</v>
      </c>
      <c r="C49" s="4">
        <f>+$C$1-D49</f>
        <v>50</v>
      </c>
      <c r="D49" s="5">
        <v>1963</v>
      </c>
      <c r="E49" s="25" t="s">
        <v>8</v>
      </c>
      <c r="F49" s="25" t="s">
        <v>9</v>
      </c>
      <c r="G49" s="25" t="s">
        <v>7</v>
      </c>
      <c r="H49" s="6">
        <f>POWER(($A$48/A49),2)</f>
        <v>0.7667980219159638</v>
      </c>
      <c r="I49" s="27">
        <f>ROUND(H49*$I$1,2)</f>
        <v>76.68</v>
      </c>
    </row>
    <row r="50" spans="3:9" ht="12.75">
      <c r="C50" s="4"/>
      <c r="I50" s="7"/>
    </row>
    <row r="51" spans="1:3" ht="18.75">
      <c r="A51" s="21" t="s">
        <v>75</v>
      </c>
      <c r="C51" s="4"/>
    </row>
    <row r="52" ht="12.75">
      <c r="C52" s="4"/>
    </row>
    <row r="53" spans="1:8" ht="12.75">
      <c r="A53" s="22" t="s">
        <v>19</v>
      </c>
      <c r="B53" s="22" t="s">
        <v>0</v>
      </c>
      <c r="C53" s="4"/>
      <c r="D53" s="23" t="s">
        <v>1</v>
      </c>
      <c r="E53" s="22" t="s">
        <v>2</v>
      </c>
      <c r="G53" s="22" t="s">
        <v>3</v>
      </c>
      <c r="H53" s="23" t="s">
        <v>4</v>
      </c>
    </row>
    <row r="54" spans="3:9" ht="12.75">
      <c r="C54" s="4"/>
      <c r="I54" s="2"/>
    </row>
    <row r="55" spans="1:9" ht="12.75">
      <c r="A55" s="26">
        <v>0.035277777777777776</v>
      </c>
      <c r="B55" s="25" t="s">
        <v>77</v>
      </c>
      <c r="C55" s="4">
        <f>+$C$1-D55</f>
        <v>57</v>
      </c>
      <c r="D55">
        <v>1956</v>
      </c>
      <c r="E55" s="25" t="s">
        <v>8</v>
      </c>
      <c r="F55" s="25" t="s">
        <v>9</v>
      </c>
      <c r="G55" s="25" t="s">
        <v>7</v>
      </c>
      <c r="H55" s="6">
        <f>POWER(($A$55/A55),2)</f>
        <v>1</v>
      </c>
      <c r="I55" s="27">
        <f>ROUND(H55*$I$1,2)</f>
        <v>100</v>
      </c>
    </row>
    <row r="56" spans="1:9" ht="12.75">
      <c r="A56" s="26">
        <v>0.037488425925925925</v>
      </c>
      <c r="B56" s="25" t="s">
        <v>211</v>
      </c>
      <c r="C56" s="4">
        <f>+$C$1-D56</f>
        <v>2013</v>
      </c>
      <c r="D56" s="5"/>
      <c r="E56" s="25" t="s">
        <v>212</v>
      </c>
      <c r="F56" s="25" t="s">
        <v>13</v>
      </c>
      <c r="G56" s="25" t="s">
        <v>7</v>
      </c>
      <c r="H56" s="6">
        <f>POWER(($A$55/A56),2)</f>
        <v>0.8855396863690733</v>
      </c>
      <c r="I56" s="27">
        <f>ROUND(H56*$I$1,2)</f>
        <v>88.55</v>
      </c>
    </row>
    <row r="57" spans="3:9" ht="12.75">
      <c r="C57" s="4"/>
      <c r="I57" s="7"/>
    </row>
    <row r="58" spans="1:9" ht="18.75">
      <c r="A58" s="21" t="s">
        <v>91</v>
      </c>
      <c r="C58" s="4"/>
      <c r="I58" s="7"/>
    </row>
    <row r="59" spans="3:9" ht="12.75">
      <c r="C59" s="4"/>
      <c r="I59" s="7"/>
    </row>
    <row r="60" spans="1:9" ht="12.75">
      <c r="A60" s="22" t="s">
        <v>19</v>
      </c>
      <c r="B60" s="22" t="s">
        <v>0</v>
      </c>
      <c r="C60" s="4"/>
      <c r="D60" s="23" t="s">
        <v>1</v>
      </c>
      <c r="E60" s="22" t="s">
        <v>2</v>
      </c>
      <c r="G60" s="22" t="s">
        <v>3</v>
      </c>
      <c r="H60" s="23" t="s">
        <v>4</v>
      </c>
      <c r="I60" s="7"/>
    </row>
    <row r="61" spans="3:9" ht="12.75">
      <c r="C61" s="4"/>
      <c r="I61" s="7"/>
    </row>
    <row r="62" spans="1:9" ht="12.75">
      <c r="A62" s="26">
        <v>0.06672453703703704</v>
      </c>
      <c r="B62" s="25" t="s">
        <v>93</v>
      </c>
      <c r="C62" s="4"/>
      <c r="D62" s="5">
        <v>1941</v>
      </c>
      <c r="E62" s="25" t="s">
        <v>12</v>
      </c>
      <c r="F62" s="25" t="s">
        <v>13</v>
      </c>
      <c r="G62" s="25" t="s">
        <v>7</v>
      </c>
      <c r="H62" s="6">
        <f>POWER(($A$62/A62),2)</f>
        <v>1</v>
      </c>
      <c r="I62" s="27">
        <f>ROUND(H62*$I$1,2)</f>
        <v>100</v>
      </c>
    </row>
    <row r="63" ht="12.75">
      <c r="C63" s="4"/>
    </row>
    <row r="64" spans="1:3" ht="18.75">
      <c r="A64" s="21" t="s">
        <v>96</v>
      </c>
      <c r="C64" s="4"/>
    </row>
    <row r="65" spans="3:9" ht="12.75">
      <c r="C65" s="4"/>
      <c r="I65" s="2"/>
    </row>
    <row r="66" spans="1:8" ht="12.75">
      <c r="A66" s="22" t="s">
        <v>19</v>
      </c>
      <c r="B66" s="22" t="s">
        <v>0</v>
      </c>
      <c r="C66" s="4"/>
      <c r="D66" s="23" t="s">
        <v>1</v>
      </c>
      <c r="E66" s="22" t="s">
        <v>2</v>
      </c>
      <c r="G66" s="22" t="s">
        <v>3</v>
      </c>
      <c r="H66" s="23" t="s">
        <v>4</v>
      </c>
    </row>
    <row r="67" spans="3:9" ht="12.75">
      <c r="C67" s="4"/>
      <c r="I67" s="7"/>
    </row>
    <row r="68" spans="3:9" ht="12.75">
      <c r="C68" s="4"/>
      <c r="I68" s="7"/>
    </row>
    <row r="69" spans="1:9" ht="18.75">
      <c r="A69" s="21" t="s">
        <v>213</v>
      </c>
      <c r="C69" s="4"/>
      <c r="I69" s="7"/>
    </row>
    <row r="70" spans="3:9" ht="12.75">
      <c r="C70" s="4"/>
      <c r="I70" s="7"/>
    </row>
    <row r="71" spans="1:8" ht="12.75">
      <c r="A71" s="22" t="s">
        <v>19</v>
      </c>
      <c r="B71" s="22" t="s">
        <v>0</v>
      </c>
      <c r="C71" s="4"/>
      <c r="D71" s="23" t="s">
        <v>1</v>
      </c>
      <c r="E71" s="22" t="s">
        <v>2</v>
      </c>
      <c r="G71" s="22" t="s">
        <v>3</v>
      </c>
      <c r="H71" s="23" t="s">
        <v>4</v>
      </c>
    </row>
    <row r="72" ht="12.75">
      <c r="C72" s="4"/>
    </row>
    <row r="73" spans="1:9" ht="12.75">
      <c r="A73" s="26">
        <v>0.05451388888888889</v>
      </c>
      <c r="B73" s="25" t="s">
        <v>214</v>
      </c>
      <c r="C73" s="4">
        <f>+$C$1-D73</f>
        <v>2013</v>
      </c>
      <c r="D73" s="5"/>
      <c r="E73" s="25" t="s">
        <v>8</v>
      </c>
      <c r="F73" s="25" t="s">
        <v>9</v>
      </c>
      <c r="G73" s="25" t="s">
        <v>7</v>
      </c>
      <c r="H73" s="6">
        <f>POWER(($A$73/A73),2)</f>
        <v>1</v>
      </c>
      <c r="I73" s="27">
        <f>ROUND(H73*$I$1,2)</f>
        <v>100</v>
      </c>
    </row>
    <row r="74" spans="1:9" ht="12.75">
      <c r="A74" s="26">
        <v>0.06371527777777779</v>
      </c>
      <c r="B74" s="25" t="s">
        <v>50</v>
      </c>
      <c r="C74" s="4">
        <f>+$C$1-D74</f>
        <v>35</v>
      </c>
      <c r="D74" s="5">
        <v>1978</v>
      </c>
      <c r="E74" s="25" t="s">
        <v>8</v>
      </c>
      <c r="F74" s="25" t="s">
        <v>9</v>
      </c>
      <c r="G74" s="25" t="s">
        <v>7</v>
      </c>
      <c r="H74" s="6">
        <f>POWER(($A$73/A74),2)</f>
        <v>0.7320271143152</v>
      </c>
      <c r="I74" s="27">
        <f>ROUND(H74*$I$1,2)</f>
        <v>73.2</v>
      </c>
    </row>
    <row r="75" spans="1:9" ht="12.75">
      <c r="A75" s="26">
        <v>0.0671412037037037</v>
      </c>
      <c r="B75" s="25" t="s">
        <v>215</v>
      </c>
      <c r="C75" s="4">
        <f>+$C$1-D75</f>
        <v>2013</v>
      </c>
      <c r="D75" s="5"/>
      <c r="E75" s="25" t="s">
        <v>8</v>
      </c>
      <c r="F75" s="25" t="s">
        <v>9</v>
      </c>
      <c r="G75" s="25" t="s">
        <v>7</v>
      </c>
      <c r="H75" s="6">
        <f>POWER(($A$73/A75),2)</f>
        <v>0.6592286649303848</v>
      </c>
      <c r="I75" s="27">
        <f>ROUND(H75*$I$1,2)</f>
        <v>65.92</v>
      </c>
    </row>
    <row r="76" spans="1:9" ht="12.75">
      <c r="A76" s="25" t="s">
        <v>18</v>
      </c>
      <c r="B76" s="25" t="s">
        <v>216</v>
      </c>
      <c r="C76" s="4">
        <f>+$C$1-D76</f>
        <v>2013</v>
      </c>
      <c r="D76" s="5"/>
      <c r="E76" s="25" t="s">
        <v>16</v>
      </c>
      <c r="F76" s="25" t="s">
        <v>17</v>
      </c>
      <c r="G76" s="25" t="s">
        <v>7</v>
      </c>
      <c r="H76" s="6">
        <v>0</v>
      </c>
      <c r="I76" s="27">
        <f>ROUND(H76*$I$1,2)</f>
        <v>0</v>
      </c>
    </row>
    <row r="77" spans="3:9" ht="12.75">
      <c r="C77" s="4"/>
      <c r="I77" s="7"/>
    </row>
    <row r="78" spans="1:9" ht="18.75">
      <c r="A78" s="21" t="s">
        <v>99</v>
      </c>
      <c r="C78" s="4"/>
      <c r="I78" s="7"/>
    </row>
    <row r="79" spans="3:9" ht="12.75">
      <c r="C79" s="4"/>
      <c r="I79" s="7"/>
    </row>
    <row r="80" spans="1:8" ht="12.75">
      <c r="A80" s="22" t="s">
        <v>19</v>
      </c>
      <c r="B80" s="22" t="s">
        <v>0</v>
      </c>
      <c r="C80" s="4"/>
      <c r="D80" s="23" t="s">
        <v>1</v>
      </c>
      <c r="E80" s="22" t="s">
        <v>2</v>
      </c>
      <c r="G80" s="22" t="s">
        <v>3</v>
      </c>
      <c r="H80" s="23" t="s">
        <v>4</v>
      </c>
    </row>
    <row r="81" ht="12.75">
      <c r="C81" s="4"/>
    </row>
    <row r="82" ht="12.75">
      <c r="C82" s="4"/>
    </row>
    <row r="83" spans="1:9" ht="18.75">
      <c r="A83" s="21" t="s">
        <v>128</v>
      </c>
      <c r="C83" s="4"/>
      <c r="I83" s="2"/>
    </row>
    <row r="84" ht="12.75">
      <c r="C84" s="4"/>
    </row>
    <row r="85" spans="1:9" ht="12.75">
      <c r="A85" s="22" t="s">
        <v>19</v>
      </c>
      <c r="B85" s="22" t="s">
        <v>0</v>
      </c>
      <c r="C85" s="13"/>
      <c r="D85" s="23" t="s">
        <v>1</v>
      </c>
      <c r="E85" s="22" t="s">
        <v>2</v>
      </c>
      <c r="G85" s="22" t="s">
        <v>3</v>
      </c>
      <c r="H85" s="23" t="s">
        <v>4</v>
      </c>
      <c r="I85" s="7"/>
    </row>
    <row r="86" spans="3:9" ht="12.75">
      <c r="C86" s="4"/>
      <c r="I86" s="7"/>
    </row>
    <row r="87" spans="1:9" ht="12.75">
      <c r="A87" s="26">
        <v>0.034756944444444444</v>
      </c>
      <c r="B87" s="25" t="s">
        <v>130</v>
      </c>
      <c r="C87" s="4">
        <f>+$C$1-D87</f>
        <v>14</v>
      </c>
      <c r="D87" s="5">
        <v>1999</v>
      </c>
      <c r="E87" s="25" t="s">
        <v>12</v>
      </c>
      <c r="F87" s="25" t="s">
        <v>13</v>
      </c>
      <c r="G87" s="25" t="s">
        <v>7</v>
      </c>
      <c r="H87" s="6">
        <f>POWER(($A$87/A87),2)</f>
        <v>1</v>
      </c>
      <c r="I87" s="27">
        <f>ROUND(H87*$I$1,2)</f>
        <v>100</v>
      </c>
    </row>
    <row r="88" ht="12.75">
      <c r="C88" s="4"/>
    </row>
    <row r="89" spans="1:3" ht="18.75">
      <c r="A89" s="21" t="s">
        <v>133</v>
      </c>
      <c r="C89" s="4"/>
    </row>
    <row r="90" ht="12.75">
      <c r="C90" s="4"/>
    </row>
    <row r="91" spans="1:9" ht="12.75">
      <c r="A91" s="22" t="s">
        <v>19</v>
      </c>
      <c r="B91" s="22" t="s">
        <v>0</v>
      </c>
      <c r="C91" s="4"/>
      <c r="D91" s="23" t="s">
        <v>1</v>
      </c>
      <c r="E91" s="22" t="s">
        <v>2</v>
      </c>
      <c r="G91" s="22" t="s">
        <v>3</v>
      </c>
      <c r="H91" s="23" t="s">
        <v>4</v>
      </c>
      <c r="I91" s="2"/>
    </row>
    <row r="92" ht="12.75">
      <c r="C92" s="4"/>
    </row>
    <row r="93" spans="3:9" ht="12.75">
      <c r="C93" s="4"/>
      <c r="I93" s="7"/>
    </row>
    <row r="94" spans="1:9" ht="18.75">
      <c r="A94" s="21" t="s">
        <v>135</v>
      </c>
      <c r="C94" s="4"/>
      <c r="I94" s="7"/>
    </row>
    <row r="95" ht="12.75">
      <c r="C95" s="4"/>
    </row>
    <row r="96" spans="1:8" ht="12.75">
      <c r="A96" s="22" t="s">
        <v>19</v>
      </c>
      <c r="B96" s="22" t="s">
        <v>0</v>
      </c>
      <c r="C96" s="4"/>
      <c r="D96" s="23" t="s">
        <v>1</v>
      </c>
      <c r="E96" s="22" t="s">
        <v>2</v>
      </c>
      <c r="G96" s="22" t="s">
        <v>3</v>
      </c>
      <c r="H96" s="23" t="s">
        <v>4</v>
      </c>
    </row>
    <row r="97" ht="12.75">
      <c r="C97" s="4"/>
    </row>
    <row r="98" spans="3:9" ht="12.75">
      <c r="C98" s="4"/>
      <c r="I98" s="2"/>
    </row>
    <row r="99" spans="1:3" ht="18.75">
      <c r="A99" s="21" t="s">
        <v>136</v>
      </c>
      <c r="C99" s="4"/>
    </row>
    <row r="100" spans="3:9" ht="12.75">
      <c r="C100" s="4"/>
      <c r="I100" s="7"/>
    </row>
    <row r="101" spans="1:9" ht="12.75">
      <c r="A101" s="22" t="s">
        <v>19</v>
      </c>
      <c r="B101" s="22" t="s">
        <v>0</v>
      </c>
      <c r="C101" s="4"/>
      <c r="D101" s="23" t="s">
        <v>1</v>
      </c>
      <c r="E101" s="22" t="s">
        <v>2</v>
      </c>
      <c r="G101" s="22" t="s">
        <v>3</v>
      </c>
      <c r="H101" s="23" t="s">
        <v>4</v>
      </c>
      <c r="I101" s="7"/>
    </row>
    <row r="102" spans="3:9" ht="12.75">
      <c r="C102" s="4"/>
      <c r="I102" s="7"/>
    </row>
    <row r="103" spans="1:9" ht="12.75">
      <c r="A103" s="26">
        <v>0.06561342592592594</v>
      </c>
      <c r="B103" s="25" t="s">
        <v>139</v>
      </c>
      <c r="C103" s="4">
        <f>+$C$1-D103</f>
        <v>36</v>
      </c>
      <c r="D103" s="5">
        <v>1977</v>
      </c>
      <c r="E103" s="25" t="s">
        <v>8</v>
      </c>
      <c r="F103" s="25" t="s">
        <v>9</v>
      </c>
      <c r="G103" s="25" t="s">
        <v>7</v>
      </c>
      <c r="H103" s="6">
        <f>POWER(($A$103/A103),2)</f>
        <v>1</v>
      </c>
      <c r="I103" s="27">
        <f>ROUND(H103*$I$1,2)</f>
        <v>100</v>
      </c>
    </row>
    <row r="104" spans="3:9" ht="12.75">
      <c r="C104" s="4"/>
      <c r="I104" s="7"/>
    </row>
    <row r="105" spans="1:9" ht="18.75">
      <c r="A105" s="1" t="s">
        <v>201</v>
      </c>
      <c r="C105" s="4"/>
      <c r="I105" s="7"/>
    </row>
    <row r="106" spans="3:9" ht="12.75">
      <c r="C106" s="4"/>
      <c r="I106" s="7"/>
    </row>
    <row r="107" spans="1:9" ht="12.75">
      <c r="A107" s="22" t="s">
        <v>19</v>
      </c>
      <c r="B107" s="22" t="s">
        <v>0</v>
      </c>
      <c r="C107" s="4"/>
      <c r="D107" s="23" t="s">
        <v>1</v>
      </c>
      <c r="E107" s="22" t="s">
        <v>2</v>
      </c>
      <c r="G107" s="22" t="s">
        <v>3</v>
      </c>
      <c r="H107" s="23" t="s">
        <v>4</v>
      </c>
      <c r="I107" s="7"/>
    </row>
    <row r="108" spans="3:9" ht="12.75">
      <c r="C108" s="4"/>
      <c r="I108" s="7"/>
    </row>
    <row r="109" spans="1:9" ht="12.75">
      <c r="A109" s="26">
        <v>0.05033564814814815</v>
      </c>
      <c r="B109" s="25" t="s">
        <v>137</v>
      </c>
      <c r="C109" s="4">
        <f>+$C$1-D109</f>
        <v>40</v>
      </c>
      <c r="D109" s="5">
        <v>1973</v>
      </c>
      <c r="E109" s="25" t="s">
        <v>12</v>
      </c>
      <c r="F109" s="25" t="s">
        <v>13</v>
      </c>
      <c r="G109" s="25" t="s">
        <v>7</v>
      </c>
      <c r="H109" s="6">
        <f>POWER(($A$109/A109),2)</f>
        <v>1</v>
      </c>
      <c r="I109" s="27">
        <f>ROUND(H109*$I$1,2)</f>
        <v>100</v>
      </c>
    </row>
    <row r="110" spans="1:9" ht="12.75">
      <c r="A110" s="26">
        <v>0.07527777777777778</v>
      </c>
      <c r="B110" s="25" t="s">
        <v>141</v>
      </c>
      <c r="C110" s="4">
        <f>+$C$1-D110</f>
        <v>40</v>
      </c>
      <c r="D110" s="5">
        <v>1973</v>
      </c>
      <c r="E110" s="25" t="s">
        <v>12</v>
      </c>
      <c r="F110" s="25" t="s">
        <v>13</v>
      </c>
      <c r="G110" s="25" t="s">
        <v>7</v>
      </c>
      <c r="H110" s="6">
        <f>POWER(($A$109/A110),2)</f>
        <v>0.44711346617617476</v>
      </c>
      <c r="I110" s="27">
        <f>ROUND(H110*$I$1,2)</f>
        <v>44.71</v>
      </c>
    </row>
    <row r="111" spans="3:9" ht="12.75">
      <c r="C111" s="4"/>
      <c r="I111" s="7"/>
    </row>
    <row r="112" spans="1:9" ht="18.75">
      <c r="A112" s="21" t="s">
        <v>148</v>
      </c>
      <c r="C112" s="4"/>
      <c r="I112" s="7"/>
    </row>
    <row r="113" ht="12.75">
      <c r="C113" s="4"/>
    </row>
    <row r="114" spans="1:8" ht="12.75">
      <c r="A114" s="22" t="s">
        <v>19</v>
      </c>
      <c r="B114" s="22" t="s">
        <v>0</v>
      </c>
      <c r="C114" s="4"/>
      <c r="D114" s="23" t="s">
        <v>1</v>
      </c>
      <c r="E114" s="22" t="s">
        <v>2</v>
      </c>
      <c r="G114" s="22" t="s">
        <v>3</v>
      </c>
      <c r="H114" s="23" t="s">
        <v>4</v>
      </c>
    </row>
    <row r="115" ht="12.75">
      <c r="C115" s="4"/>
    </row>
    <row r="116" spans="1:9" ht="12.75">
      <c r="A116" s="26">
        <v>0.06267361111111111</v>
      </c>
      <c r="B116" s="25" t="s">
        <v>154</v>
      </c>
      <c r="C116" s="4">
        <f>+$C$1-D116</f>
        <v>48</v>
      </c>
      <c r="D116" s="5">
        <v>1965</v>
      </c>
      <c r="E116" s="25" t="s">
        <v>10</v>
      </c>
      <c r="F116" s="25" t="s">
        <v>11</v>
      </c>
      <c r="G116" s="25" t="s">
        <v>7</v>
      </c>
      <c r="H116" s="6">
        <f>POWER(($A$116/A116),2)</f>
        <v>1</v>
      </c>
      <c r="I116" s="27">
        <f>ROUND(H116*$I$1,2)</f>
        <v>100</v>
      </c>
    </row>
    <row r="117" ht="12.75">
      <c r="C117" s="4"/>
    </row>
    <row r="118" spans="1:9" ht="18.75">
      <c r="A118" s="21" t="s">
        <v>161</v>
      </c>
      <c r="C118" s="4"/>
      <c r="I118" s="7"/>
    </row>
    <row r="119" spans="3:9" ht="12.75">
      <c r="C119" s="4"/>
      <c r="I119" s="7"/>
    </row>
    <row r="120" spans="1:8" ht="12.75">
      <c r="A120" s="22" t="s">
        <v>19</v>
      </c>
      <c r="B120" s="22" t="s">
        <v>0</v>
      </c>
      <c r="C120" s="4"/>
      <c r="D120" s="23" t="s">
        <v>1</v>
      </c>
      <c r="E120" s="22" t="s">
        <v>2</v>
      </c>
      <c r="G120" s="22" t="s">
        <v>3</v>
      </c>
      <c r="H120" s="23" t="s">
        <v>4</v>
      </c>
    </row>
    <row r="121" ht="12.75">
      <c r="C121" s="4"/>
    </row>
    <row r="122" ht="12.75">
      <c r="C122" s="4"/>
    </row>
    <row r="123" spans="1:3" ht="18.75">
      <c r="A123" s="21" t="s">
        <v>166</v>
      </c>
      <c r="C123" s="4"/>
    </row>
    <row r="124" ht="12.75">
      <c r="C124" s="4"/>
    </row>
    <row r="125" spans="1:8" ht="12.75">
      <c r="A125" s="22" t="s">
        <v>19</v>
      </c>
      <c r="B125" s="22" t="s">
        <v>0</v>
      </c>
      <c r="C125" s="4"/>
      <c r="D125" s="23" t="s">
        <v>1</v>
      </c>
      <c r="E125" s="22" t="s">
        <v>2</v>
      </c>
      <c r="G125" s="22" t="s">
        <v>3</v>
      </c>
      <c r="H125" s="23" t="s">
        <v>4</v>
      </c>
    </row>
    <row r="126" ht="12.75">
      <c r="C126" s="4"/>
    </row>
    <row r="127" ht="12.75">
      <c r="C127" s="4"/>
    </row>
    <row r="128" spans="1:3" ht="18.75">
      <c r="A128" s="21" t="s">
        <v>171</v>
      </c>
      <c r="C128" s="4"/>
    </row>
    <row r="129" ht="12.75">
      <c r="C129" s="4"/>
    </row>
    <row r="130" spans="1:8" ht="12.75">
      <c r="A130" s="22" t="s">
        <v>19</v>
      </c>
      <c r="B130" s="22" t="s">
        <v>0</v>
      </c>
      <c r="C130" s="4"/>
      <c r="D130" s="23" t="s">
        <v>1</v>
      </c>
      <c r="E130" s="22" t="s">
        <v>2</v>
      </c>
      <c r="G130" s="22" t="s">
        <v>3</v>
      </c>
      <c r="H130" s="23" t="s">
        <v>4</v>
      </c>
    </row>
    <row r="131" ht="12.75">
      <c r="C131" s="4"/>
    </row>
    <row r="132" ht="12.75">
      <c r="C132" s="4"/>
    </row>
    <row r="133" spans="1:9" ht="18.75">
      <c r="A133" s="21" t="s">
        <v>217</v>
      </c>
      <c r="C133" s="4"/>
      <c r="I133" s="2"/>
    </row>
    <row r="134" ht="12.75">
      <c r="C134" s="4"/>
    </row>
    <row r="135" spans="1:9" ht="12.75">
      <c r="A135" s="22" t="s">
        <v>19</v>
      </c>
      <c r="B135" s="22" t="s">
        <v>0</v>
      </c>
      <c r="C135" s="4"/>
      <c r="D135" s="23" t="s">
        <v>1</v>
      </c>
      <c r="E135" s="22" t="s">
        <v>2</v>
      </c>
      <c r="G135" s="22" t="s">
        <v>3</v>
      </c>
      <c r="H135" s="23" t="s">
        <v>4</v>
      </c>
      <c r="I135" s="7"/>
    </row>
    <row r="136" spans="3:9" ht="12.75">
      <c r="C136" s="4"/>
      <c r="I136" s="7"/>
    </row>
    <row r="137" spans="1:9" ht="12.75">
      <c r="A137" s="26">
        <v>0.06547453703703704</v>
      </c>
      <c r="B137" s="25" t="s">
        <v>194</v>
      </c>
      <c r="C137" s="4">
        <f>+$C$1-D137</f>
        <v>33</v>
      </c>
      <c r="D137" s="5">
        <v>1980</v>
      </c>
      <c r="E137" s="25" t="s">
        <v>8</v>
      </c>
      <c r="F137" s="25" t="s">
        <v>9</v>
      </c>
      <c r="G137" s="25" t="s">
        <v>7</v>
      </c>
      <c r="H137" s="6">
        <f>POWER(($A$137/A137),2)</f>
        <v>1</v>
      </c>
      <c r="I137" s="27">
        <f>ROUND(H137*$I$1,2)</f>
        <v>100</v>
      </c>
    </row>
    <row r="138" spans="1:9" ht="12.75">
      <c r="A138" s="26">
        <v>0.07512731481481481</v>
      </c>
      <c r="B138" s="25" t="s">
        <v>190</v>
      </c>
      <c r="C138" s="4">
        <f>+$C$1-D138</f>
        <v>37</v>
      </c>
      <c r="D138" s="5">
        <v>1976</v>
      </c>
      <c r="E138" s="25" t="s">
        <v>8</v>
      </c>
      <c r="F138" s="25" t="s">
        <v>9</v>
      </c>
      <c r="G138" s="25" t="s">
        <v>7</v>
      </c>
      <c r="H138" s="6">
        <f>POWER(($A$137/A138),2)</f>
        <v>0.7595373573558507</v>
      </c>
      <c r="I138" s="27">
        <f>ROUND(H138*$I$1,2)</f>
        <v>75.95</v>
      </c>
    </row>
    <row r="139" spans="1:9" ht="12.75">
      <c r="A139" s="26">
        <v>0.07715277777777778</v>
      </c>
      <c r="B139" s="25" t="s">
        <v>165</v>
      </c>
      <c r="C139" s="4">
        <f>+$C$1-D139</f>
        <v>2013</v>
      </c>
      <c r="D139" s="5"/>
      <c r="E139" s="25" t="s">
        <v>8</v>
      </c>
      <c r="F139" s="25" t="s">
        <v>9</v>
      </c>
      <c r="G139" s="25" t="s">
        <v>7</v>
      </c>
      <c r="H139" s="6">
        <f>POWER(($A$137/A139),2)</f>
        <v>0.7201811315244936</v>
      </c>
      <c r="I139" s="27">
        <f>ROUND(H139*$I$1,2)</f>
        <v>72.02</v>
      </c>
    </row>
    <row r="140" spans="3:9" ht="12.75">
      <c r="C140" s="4"/>
      <c r="I140" s="7"/>
    </row>
    <row r="141" spans="3:9" ht="12.75">
      <c r="C141" s="4"/>
      <c r="I141" s="7"/>
    </row>
    <row r="142" ht="12.75">
      <c r="C142" s="4"/>
    </row>
    <row r="143" spans="3:10" ht="12.75">
      <c r="C143" s="4"/>
      <c r="I143" s="12"/>
      <c r="J143" s="12"/>
    </row>
    <row r="144" spans="3:10" ht="12.75">
      <c r="C144" s="4"/>
      <c r="I144" s="12"/>
      <c r="J144" s="12"/>
    </row>
    <row r="145" spans="3:10" ht="12.75">
      <c r="C145" s="4"/>
      <c r="I145" s="15"/>
      <c r="J145" s="12"/>
    </row>
    <row r="146" spans="3:10" ht="12.75">
      <c r="C146" s="4"/>
      <c r="I146" s="12"/>
      <c r="J146" s="12"/>
    </row>
    <row r="147" spans="3:10" ht="12.75">
      <c r="C147" s="4"/>
      <c r="I147" s="18"/>
      <c r="J147" s="12"/>
    </row>
    <row r="148" spans="3:10" ht="12.75">
      <c r="C148" s="4"/>
      <c r="I148" s="18"/>
      <c r="J148" s="12"/>
    </row>
    <row r="149" spans="3:10" ht="12.75">
      <c r="C149" s="4"/>
      <c r="I149" s="18"/>
      <c r="J149" s="12"/>
    </row>
    <row r="150" spans="3:10" ht="12.75">
      <c r="C150" s="4"/>
      <c r="I150" s="12"/>
      <c r="J150" s="12"/>
    </row>
    <row r="151" spans="3:10" ht="12.75">
      <c r="C151" s="4"/>
      <c r="I151" s="12"/>
      <c r="J151" s="12"/>
    </row>
    <row r="152" spans="3:10" ht="12.75">
      <c r="C152" s="4"/>
      <c r="I152" s="12"/>
      <c r="J152" s="12"/>
    </row>
    <row r="153" spans="3:10" ht="12.75">
      <c r="C153" s="4"/>
      <c r="I153" s="15"/>
      <c r="J153" s="12"/>
    </row>
    <row r="154" spans="3:10" ht="12.75">
      <c r="C154" s="4"/>
      <c r="I154" s="12"/>
      <c r="J154" s="12"/>
    </row>
    <row r="155" spans="3:10" ht="12.75">
      <c r="C155" s="4"/>
      <c r="I155" s="18"/>
      <c r="J155" s="12"/>
    </row>
    <row r="156" spans="3:10" ht="12.75">
      <c r="C156" s="13"/>
      <c r="I156" s="18"/>
      <c r="J156" s="12"/>
    </row>
    <row r="157" spans="3:10" ht="12.75">
      <c r="C157" s="13"/>
      <c r="I157" s="18"/>
      <c r="J157" s="12"/>
    </row>
    <row r="158" spans="3:10" ht="12.75">
      <c r="C158" s="13"/>
      <c r="I158" s="12"/>
      <c r="J158" s="12"/>
    </row>
    <row r="159" spans="3:10" ht="12.75">
      <c r="C159" s="13"/>
      <c r="I159" s="12"/>
      <c r="J159" s="12"/>
    </row>
    <row r="160" spans="3:10" ht="12.75">
      <c r="C160" s="13"/>
      <c r="I160" s="12"/>
      <c r="J160" s="12"/>
    </row>
    <row r="161" spans="3:10" ht="12.75">
      <c r="C161" s="13"/>
      <c r="I161" s="15"/>
      <c r="J161" s="12"/>
    </row>
    <row r="162" spans="3:10" ht="12.75">
      <c r="C162" s="13"/>
      <c r="I162" s="12"/>
      <c r="J162" s="12"/>
    </row>
    <row r="163" spans="3:10" ht="12.75">
      <c r="C163" s="13"/>
      <c r="I163" s="18"/>
      <c r="J163" s="12"/>
    </row>
    <row r="164" spans="3:10" ht="12.75">
      <c r="C164" s="13"/>
      <c r="I164" s="18"/>
      <c r="J164" s="12"/>
    </row>
    <row r="165" spans="3:10" ht="12.75">
      <c r="C165" s="13"/>
      <c r="I165" s="18"/>
      <c r="J165" s="12"/>
    </row>
    <row r="166" spans="3:10" ht="12.75">
      <c r="C166" s="13"/>
      <c r="I166" s="18"/>
      <c r="J166" s="12"/>
    </row>
    <row r="167" spans="3:10" ht="12.75">
      <c r="C167" s="13"/>
      <c r="I167" s="18"/>
      <c r="J167" s="12"/>
    </row>
    <row r="168" spans="3:10" ht="12.75">
      <c r="C168" s="13"/>
      <c r="I168" s="12"/>
      <c r="J168" s="12"/>
    </row>
    <row r="169" spans="3:10" ht="12.75">
      <c r="C169" s="13"/>
      <c r="I169" s="12"/>
      <c r="J169" s="12"/>
    </row>
    <row r="170" spans="3:10" ht="12.75">
      <c r="C170" s="13"/>
      <c r="I170" s="12"/>
      <c r="J170" s="12"/>
    </row>
    <row r="171" spans="3:10" ht="12.75">
      <c r="C171" s="13"/>
      <c r="I171" s="15"/>
      <c r="J171" s="12"/>
    </row>
    <row r="172" spans="3:10" ht="12.75">
      <c r="C172" s="13"/>
      <c r="I172" s="12"/>
      <c r="J172" s="12"/>
    </row>
    <row r="173" spans="3:10" ht="12.75">
      <c r="C173" s="13"/>
      <c r="I173" s="18"/>
      <c r="J173" s="12"/>
    </row>
    <row r="174" spans="3:10" ht="12.75">
      <c r="C174" s="13"/>
      <c r="I174" s="12"/>
      <c r="J174" s="12"/>
    </row>
    <row r="175" spans="3:10" ht="12.75">
      <c r="C175" s="13"/>
      <c r="I175" s="12"/>
      <c r="J175" s="12"/>
    </row>
    <row r="176" ht="12.75">
      <c r="C176" s="13"/>
    </row>
    <row r="177" spans="3:9" ht="12.75">
      <c r="C177" s="13"/>
      <c r="I177" s="2"/>
    </row>
    <row r="178" ht="12.75">
      <c r="C178" s="13"/>
    </row>
    <row r="179" spans="3:9" ht="12.75">
      <c r="C179" s="13"/>
      <c r="I179" s="7"/>
    </row>
    <row r="180" spans="3:9" ht="12.75">
      <c r="C180" s="13"/>
      <c r="I180" s="7"/>
    </row>
    <row r="181" ht="12.75">
      <c r="C181" s="13"/>
    </row>
    <row r="182" ht="12.75">
      <c r="C182" s="13"/>
    </row>
    <row r="183" ht="12.75">
      <c r="C183" s="13"/>
    </row>
    <row r="184" spans="3:9" ht="12.75">
      <c r="C184" s="13"/>
      <c r="I184" s="2"/>
    </row>
    <row r="185" ht="12.75">
      <c r="C185" s="13"/>
    </row>
    <row r="186" spans="3:9" ht="12.75">
      <c r="C186" s="13"/>
      <c r="I186" s="7"/>
    </row>
    <row r="187" spans="3:9" ht="12.75">
      <c r="C187" s="13"/>
      <c r="I187" s="7"/>
    </row>
    <row r="188" ht="12.75">
      <c r="C188" s="13"/>
    </row>
    <row r="189" ht="12.75">
      <c r="C189" s="4"/>
    </row>
    <row r="190" ht="12.75">
      <c r="C190" s="4"/>
    </row>
    <row r="191" spans="3:9" ht="12.75">
      <c r="C191" s="4"/>
      <c r="I191" s="2"/>
    </row>
    <row r="192" ht="12.75">
      <c r="C192" s="4"/>
    </row>
    <row r="193" spans="3:9" ht="12.75">
      <c r="C193" s="4"/>
      <c r="I193" s="7"/>
    </row>
    <row r="194" spans="3:9" ht="12.75">
      <c r="C194" s="4"/>
      <c r="I194" s="7"/>
    </row>
    <row r="195" spans="3:9" ht="12.75">
      <c r="C195" s="4"/>
      <c r="I195" s="7"/>
    </row>
    <row r="196" spans="3:9" ht="12.75">
      <c r="C196" s="4"/>
      <c r="I196" s="7"/>
    </row>
    <row r="197" spans="3:9" ht="12.75">
      <c r="C197" s="4"/>
      <c r="I197" s="7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21.8515625" style="0" bestFit="1" customWidth="1"/>
    <col min="3" max="3" width="5.00390625" style="0" bestFit="1" customWidth="1"/>
    <col min="4" max="4" width="5.421875" style="0" bestFit="1" customWidth="1"/>
    <col min="5" max="5" width="6.57421875" style="0" bestFit="1" customWidth="1"/>
    <col min="6" max="6" width="38.7109375" style="0" bestFit="1" customWidth="1"/>
    <col min="7" max="7" width="4.8515625" style="0" bestFit="1" customWidth="1"/>
    <col min="8" max="8" width="7.421875" style="0" bestFit="1" customWidth="1"/>
    <col min="9" max="9" width="6.421875" style="0" bestFit="1" customWidth="1"/>
  </cols>
  <sheetData>
    <row r="1" spans="1:9" ht="18.75">
      <c r="A1" s="21" t="s">
        <v>20</v>
      </c>
      <c r="C1">
        <v>2013</v>
      </c>
      <c r="I1">
        <v>100</v>
      </c>
    </row>
    <row r="3" spans="1:8" ht="12.75">
      <c r="A3" s="22" t="s">
        <v>19</v>
      </c>
      <c r="B3" s="22" t="s">
        <v>0</v>
      </c>
      <c r="C3" s="22"/>
      <c r="D3" s="23" t="s">
        <v>1</v>
      </c>
      <c r="E3" s="22" t="s">
        <v>2</v>
      </c>
      <c r="G3" s="22" t="s">
        <v>3</v>
      </c>
      <c r="H3" s="23" t="s">
        <v>4</v>
      </c>
    </row>
    <row r="5" spans="1:9" ht="12.75">
      <c r="A5" s="29">
        <v>0.044675925925925924</v>
      </c>
      <c r="B5" s="25" t="s">
        <v>208</v>
      </c>
      <c r="C5" s="4">
        <f>+$C$1-D5</f>
        <v>14</v>
      </c>
      <c r="D5" s="5">
        <v>1999</v>
      </c>
      <c r="E5" s="25" t="s">
        <v>8</v>
      </c>
      <c r="F5" s="25" t="s">
        <v>9</v>
      </c>
      <c r="G5" s="25" t="s">
        <v>7</v>
      </c>
      <c r="H5" s="6">
        <f>POWER(($A$5/A5),2)</f>
        <v>1</v>
      </c>
      <c r="I5" s="27">
        <f>ROUND(H5*$I$1,2)</f>
        <v>100</v>
      </c>
    </row>
    <row r="6" spans="1:9" ht="12.75">
      <c r="A6" s="29">
        <v>0.0639699074074074</v>
      </c>
      <c r="B6" s="25" t="s">
        <v>22</v>
      </c>
      <c r="C6" s="4">
        <f>+$C$1-D6</f>
        <v>14</v>
      </c>
      <c r="D6" s="5">
        <v>1999</v>
      </c>
      <c r="E6" s="25" t="s">
        <v>8</v>
      </c>
      <c r="F6" s="25" t="s">
        <v>9</v>
      </c>
      <c r="G6" s="25" t="s">
        <v>7</v>
      </c>
      <c r="H6" s="6">
        <f>POWER(($A$5/A6),2)</f>
        <v>0.4877482054394289</v>
      </c>
      <c r="I6" s="27">
        <f>ROUND(H6*$I$1,2)</f>
        <v>48.77</v>
      </c>
    </row>
    <row r="8" ht="18.75">
      <c r="A8" s="21" t="s">
        <v>27</v>
      </c>
    </row>
    <row r="10" spans="1:8" ht="12.75">
      <c r="A10" s="22" t="s">
        <v>19</v>
      </c>
      <c r="B10" s="22" t="s">
        <v>0</v>
      </c>
      <c r="C10" s="22"/>
      <c r="D10" s="23" t="s">
        <v>1</v>
      </c>
      <c r="E10" s="22" t="s">
        <v>2</v>
      </c>
      <c r="G10" s="22" t="s">
        <v>3</v>
      </c>
      <c r="H10" s="23" t="s">
        <v>4</v>
      </c>
    </row>
    <row r="12" spans="1:9" ht="12.75">
      <c r="A12" s="29">
        <v>0.027962962962962964</v>
      </c>
      <c r="B12" s="25" t="s">
        <v>29</v>
      </c>
      <c r="C12" s="4">
        <f>+$C$1-D12</f>
        <v>16</v>
      </c>
      <c r="D12" s="5">
        <v>1997</v>
      </c>
      <c r="E12" s="25" t="s">
        <v>8</v>
      </c>
      <c r="F12" s="25" t="s">
        <v>9</v>
      </c>
      <c r="G12" s="25" t="s">
        <v>7</v>
      </c>
      <c r="H12" s="6">
        <f>POWER(($A$12/A12),2)</f>
        <v>1</v>
      </c>
      <c r="I12" s="27">
        <f>ROUND(H12*$I$1,2)</f>
        <v>100</v>
      </c>
    </row>
    <row r="14" ht="18.75">
      <c r="A14" s="21" t="s">
        <v>30</v>
      </c>
    </row>
    <row r="16" spans="1:8" ht="12.75">
      <c r="A16" s="22" t="s">
        <v>19</v>
      </c>
      <c r="B16" s="22" t="s">
        <v>0</v>
      </c>
      <c r="C16" s="22"/>
      <c r="D16" s="23" t="s">
        <v>1</v>
      </c>
      <c r="E16" s="22" t="s">
        <v>2</v>
      </c>
      <c r="G16" s="22" t="s">
        <v>3</v>
      </c>
      <c r="H16" s="23" t="s">
        <v>4</v>
      </c>
    </row>
    <row r="19" ht="18.75">
      <c r="A19" s="21" t="s">
        <v>31</v>
      </c>
    </row>
    <row r="21" spans="1:8" ht="12.75">
      <c r="A21" s="22" t="s">
        <v>19</v>
      </c>
      <c r="B21" s="22" t="s">
        <v>0</v>
      </c>
      <c r="C21" s="22"/>
      <c r="D21" s="23" t="s">
        <v>1</v>
      </c>
      <c r="E21" s="22" t="s">
        <v>2</v>
      </c>
      <c r="G21" s="22" t="s">
        <v>3</v>
      </c>
      <c r="H21" s="23" t="s">
        <v>4</v>
      </c>
    </row>
    <row r="24" ht="18.75">
      <c r="A24" s="21" t="s">
        <v>40</v>
      </c>
    </row>
    <row r="26" spans="1:8" ht="12.75">
      <c r="A26" s="22" t="s">
        <v>19</v>
      </c>
      <c r="B26" s="22" t="s">
        <v>0</v>
      </c>
      <c r="C26" s="22"/>
      <c r="D26" s="23" t="s">
        <v>1</v>
      </c>
      <c r="E26" s="22" t="s">
        <v>2</v>
      </c>
      <c r="G26" s="22" t="s">
        <v>3</v>
      </c>
      <c r="H26" s="23" t="s">
        <v>4</v>
      </c>
    </row>
    <row r="28" spans="1:9" ht="12.75">
      <c r="A28" s="29">
        <v>0.10562500000000001</v>
      </c>
      <c r="B28" s="25" t="s">
        <v>50</v>
      </c>
      <c r="C28" s="4">
        <f>+$C$1-D28</f>
        <v>35</v>
      </c>
      <c r="D28" s="5">
        <v>1978</v>
      </c>
      <c r="E28" s="25" t="s">
        <v>8</v>
      </c>
      <c r="F28" s="25" t="s">
        <v>9</v>
      </c>
      <c r="G28" s="25" t="s">
        <v>7</v>
      </c>
      <c r="H28" s="6">
        <f>POWER(($A$28/A28),2)</f>
        <v>1</v>
      </c>
      <c r="I28" s="27">
        <f>ROUND(H28*$I$1,2)</f>
        <v>100</v>
      </c>
    </row>
    <row r="30" ht="18.75">
      <c r="A30" s="1" t="s">
        <v>195</v>
      </c>
    </row>
    <row r="32" spans="1:8" ht="12.75">
      <c r="A32" s="22" t="s">
        <v>19</v>
      </c>
      <c r="B32" s="22" t="s">
        <v>0</v>
      </c>
      <c r="C32" s="22"/>
      <c r="D32" s="23" t="s">
        <v>1</v>
      </c>
      <c r="E32" s="22" t="s">
        <v>2</v>
      </c>
      <c r="G32" s="22" t="s">
        <v>3</v>
      </c>
      <c r="H32" s="23" t="s">
        <v>4</v>
      </c>
    </row>
    <row r="34" spans="1:9" ht="12.75">
      <c r="A34" s="29">
        <v>0.07324074074074073</v>
      </c>
      <c r="B34" s="25" t="s">
        <v>42</v>
      </c>
      <c r="C34" s="4">
        <f>+$C$1-D34</f>
        <v>43</v>
      </c>
      <c r="D34" s="5">
        <v>1970</v>
      </c>
      <c r="E34" s="25" t="s">
        <v>12</v>
      </c>
      <c r="F34" s="25" t="s">
        <v>13</v>
      </c>
      <c r="G34" s="25" t="s">
        <v>7</v>
      </c>
      <c r="H34" s="6">
        <f>POWER(($A$34/A34),2)</f>
        <v>1</v>
      </c>
      <c r="I34" s="27">
        <f>ROUND(H34*$I$1,2)</f>
        <v>100</v>
      </c>
    </row>
    <row r="36" ht="18.75">
      <c r="A36" s="21" t="s">
        <v>54</v>
      </c>
    </row>
    <row r="38" spans="1:8" ht="12.75">
      <c r="A38" s="22" t="s">
        <v>19</v>
      </c>
      <c r="B38" s="22" t="s">
        <v>0</v>
      </c>
      <c r="C38" s="22"/>
      <c r="D38" s="23" t="s">
        <v>1</v>
      </c>
      <c r="E38" s="22" t="s">
        <v>2</v>
      </c>
      <c r="G38" s="22" t="s">
        <v>3</v>
      </c>
      <c r="H38" s="23" t="s">
        <v>4</v>
      </c>
    </row>
    <row r="40" spans="1:9" ht="12.75">
      <c r="A40" s="29">
        <v>0.04670138888888889</v>
      </c>
      <c r="B40" s="25" t="s">
        <v>60</v>
      </c>
      <c r="C40" s="4">
        <f>+$C$1-D40</f>
        <v>49</v>
      </c>
      <c r="D40" s="5">
        <v>1964</v>
      </c>
      <c r="E40" s="25" t="s">
        <v>8</v>
      </c>
      <c r="F40" s="25" t="s">
        <v>9</v>
      </c>
      <c r="G40" s="25" t="s">
        <v>7</v>
      </c>
      <c r="H40" s="6">
        <f>POWER(($A$40/A40),2)</f>
        <v>1</v>
      </c>
      <c r="I40" s="27">
        <f>ROUND(H40*$I$1,2)</f>
        <v>100</v>
      </c>
    </row>
    <row r="41" spans="1:9" ht="12.75">
      <c r="A41" s="29">
        <v>0.05533564814814815</v>
      </c>
      <c r="B41" s="25" t="s">
        <v>48</v>
      </c>
      <c r="C41" s="4">
        <f>+$C$1-D41</f>
        <v>45</v>
      </c>
      <c r="D41" s="5">
        <v>1968</v>
      </c>
      <c r="E41" s="25" t="s">
        <v>10</v>
      </c>
      <c r="F41" s="25" t="s">
        <v>11</v>
      </c>
      <c r="G41" s="25" t="s">
        <v>7</v>
      </c>
      <c r="H41" s="6">
        <f>POWER(($A$40/A41),2)</f>
        <v>0.7122780986458066</v>
      </c>
      <c r="I41" s="27">
        <f>ROUND(H41*$I$1,2)</f>
        <v>71.23</v>
      </c>
    </row>
    <row r="42" spans="1:9" ht="12.75">
      <c r="A42" s="29">
        <v>0.06015046296296297</v>
      </c>
      <c r="B42" s="25" t="s">
        <v>74</v>
      </c>
      <c r="C42" s="4">
        <f>+$C$1-D42</f>
        <v>46</v>
      </c>
      <c r="D42" s="5">
        <v>1967</v>
      </c>
      <c r="E42" s="25" t="s">
        <v>8</v>
      </c>
      <c r="F42" s="25" t="s">
        <v>9</v>
      </c>
      <c r="G42" s="25" t="s">
        <v>7</v>
      </c>
      <c r="H42" s="6">
        <f>POWER(($A$40/A42),2)</f>
        <v>0.6028116604475227</v>
      </c>
      <c r="I42" s="27">
        <f>ROUND(H42*$I$1,2)</f>
        <v>60.28</v>
      </c>
    </row>
    <row r="44" ht="18.75">
      <c r="A44" s="1" t="s">
        <v>196</v>
      </c>
    </row>
    <row r="46" spans="1:8" ht="12.75">
      <c r="A46" s="22" t="s">
        <v>19</v>
      </c>
      <c r="B46" s="22" t="s">
        <v>0</v>
      </c>
      <c r="C46" s="22"/>
      <c r="D46" s="23" t="s">
        <v>1</v>
      </c>
      <c r="E46" s="22" t="s">
        <v>2</v>
      </c>
      <c r="G46" s="22" t="s">
        <v>3</v>
      </c>
      <c r="H46" s="23" t="s">
        <v>4</v>
      </c>
    </row>
    <row r="48" spans="1:9" ht="12.75">
      <c r="A48" s="29">
        <v>0.04787037037037037</v>
      </c>
      <c r="B48" s="25" t="s">
        <v>62</v>
      </c>
      <c r="C48" s="4">
        <f>+$C$1-D48</f>
        <v>52</v>
      </c>
      <c r="D48" s="5">
        <v>1961</v>
      </c>
      <c r="E48" s="25" t="s">
        <v>8</v>
      </c>
      <c r="F48" s="25" t="s">
        <v>9</v>
      </c>
      <c r="G48" s="25" t="s">
        <v>7</v>
      </c>
      <c r="H48" s="6">
        <f>POWER(($A$48/A48),2)</f>
        <v>1</v>
      </c>
      <c r="I48" s="27">
        <f>ROUND(H48*$I$1,2)</f>
        <v>100</v>
      </c>
    </row>
    <row r="49" spans="1:9" ht="12.75">
      <c r="A49" s="29">
        <v>0.07659722222222222</v>
      </c>
      <c r="B49" s="25" t="s">
        <v>72</v>
      </c>
      <c r="C49" s="4">
        <f>+$C$1-D49</f>
        <v>54</v>
      </c>
      <c r="D49" s="5">
        <v>1959</v>
      </c>
      <c r="E49" s="25" t="s">
        <v>10</v>
      </c>
      <c r="F49" s="25" t="s">
        <v>11</v>
      </c>
      <c r="G49" s="25" t="s">
        <v>7</v>
      </c>
      <c r="H49" s="6">
        <f>POWER(($A$48/A49),2)</f>
        <v>0.39057778172317026</v>
      </c>
      <c r="I49" s="27">
        <f>ROUND(H49*$I$1,2)</f>
        <v>39.06</v>
      </c>
    </row>
    <row r="51" ht="18.75">
      <c r="A51" s="21" t="s">
        <v>75</v>
      </c>
    </row>
    <row r="53" spans="1:8" ht="12.75">
      <c r="A53" s="22" t="s">
        <v>19</v>
      </c>
      <c r="B53" s="22" t="s">
        <v>0</v>
      </c>
      <c r="C53" s="22"/>
      <c r="D53" s="23" t="s">
        <v>1</v>
      </c>
      <c r="E53" s="22" t="s">
        <v>2</v>
      </c>
      <c r="G53" s="22" t="s">
        <v>3</v>
      </c>
      <c r="H53" s="23" t="s">
        <v>4</v>
      </c>
    </row>
    <row r="55" spans="1:9" ht="12.75">
      <c r="A55" s="29">
        <v>0.037141203703703704</v>
      </c>
      <c r="B55" s="25" t="s">
        <v>77</v>
      </c>
      <c r="C55" s="4">
        <f>+$C$1-D55</f>
        <v>57</v>
      </c>
      <c r="D55">
        <v>1956</v>
      </c>
      <c r="E55" s="25" t="s">
        <v>8</v>
      </c>
      <c r="F55" s="25" t="s">
        <v>9</v>
      </c>
      <c r="G55" s="25" t="s">
        <v>7</v>
      </c>
      <c r="H55" s="6">
        <f>POWER(($A$55/A55),2)</f>
        <v>1</v>
      </c>
      <c r="I55" s="27">
        <f>ROUND(H55*$I$1,2)</f>
        <v>100</v>
      </c>
    </row>
    <row r="56" spans="1:9" ht="12.75">
      <c r="A56" s="29">
        <v>0.039247685185185184</v>
      </c>
      <c r="B56" s="25" t="s">
        <v>211</v>
      </c>
      <c r="C56" s="4">
        <f>+$C$1-D56</f>
        <v>2013</v>
      </c>
      <c r="D56" s="5"/>
      <c r="E56" s="25" t="s">
        <v>212</v>
      </c>
      <c r="F56" s="25" t="s">
        <v>13</v>
      </c>
      <c r="G56" s="25" t="s">
        <v>7</v>
      </c>
      <c r="H56" s="6">
        <f>POWER(($A$55/A56),2)</f>
        <v>0.8955376614472313</v>
      </c>
      <c r="I56" s="27">
        <f>ROUND(H56*$I$1,2)</f>
        <v>89.55</v>
      </c>
    </row>
    <row r="58" ht="18.75">
      <c r="A58" s="1" t="s">
        <v>197</v>
      </c>
    </row>
    <row r="60" spans="1:8" ht="12.75">
      <c r="A60" s="22" t="s">
        <v>19</v>
      </c>
      <c r="B60" s="22" t="s">
        <v>0</v>
      </c>
      <c r="C60" s="22"/>
      <c r="D60" s="23" t="s">
        <v>1</v>
      </c>
      <c r="E60" s="22" t="s">
        <v>2</v>
      </c>
      <c r="G60" s="22" t="s">
        <v>3</v>
      </c>
      <c r="H60" s="23" t="s">
        <v>4</v>
      </c>
    </row>
    <row r="62" spans="1:9" ht="12.75">
      <c r="A62" s="25" t="s">
        <v>18</v>
      </c>
      <c r="B62" s="25" t="s">
        <v>83</v>
      </c>
      <c r="C62" s="4">
        <f>+$C$1-D62</f>
        <v>60</v>
      </c>
      <c r="D62" s="5">
        <v>1953</v>
      </c>
      <c r="E62" s="25" t="s">
        <v>8</v>
      </c>
      <c r="F62" s="25" t="s">
        <v>9</v>
      </c>
      <c r="G62" s="25" t="s">
        <v>7</v>
      </c>
      <c r="H62" s="6">
        <v>0</v>
      </c>
      <c r="I62" s="27">
        <f>ROUND(H62*$I$1,2)</f>
        <v>0</v>
      </c>
    </row>
    <row r="64" ht="18.75">
      <c r="A64" s="21" t="s">
        <v>91</v>
      </c>
    </row>
    <row r="66" spans="1:8" ht="12.75">
      <c r="A66" s="22" t="s">
        <v>19</v>
      </c>
      <c r="B66" s="22" t="s">
        <v>0</v>
      </c>
      <c r="C66" s="22"/>
      <c r="D66" s="23" t="s">
        <v>1</v>
      </c>
      <c r="E66" s="22" t="s">
        <v>2</v>
      </c>
      <c r="G66" s="22" t="s">
        <v>3</v>
      </c>
      <c r="H66" s="23" t="s">
        <v>4</v>
      </c>
    </row>
    <row r="68" spans="1:9" ht="12.75">
      <c r="A68" s="29">
        <v>0.04626157407407407</v>
      </c>
      <c r="B68" s="25" t="s">
        <v>93</v>
      </c>
      <c r="C68" s="4">
        <f>+$C$1-D68</f>
        <v>72</v>
      </c>
      <c r="D68" s="5">
        <v>1941</v>
      </c>
      <c r="E68" s="25" t="s">
        <v>12</v>
      </c>
      <c r="F68" s="25" t="s">
        <v>13</v>
      </c>
      <c r="G68" s="25" t="s">
        <v>7</v>
      </c>
      <c r="H68" s="6">
        <f>POWER(($A$68/A68),2)</f>
        <v>1</v>
      </c>
      <c r="I68" s="27">
        <f>ROUND(H68*$I$1,2)</f>
        <v>100</v>
      </c>
    </row>
    <row r="70" ht="18.75">
      <c r="A70" s="21" t="s">
        <v>224</v>
      </c>
    </row>
    <row r="72" spans="1:8" ht="12.75">
      <c r="A72" s="22" t="s">
        <v>19</v>
      </c>
      <c r="B72" s="22" t="s">
        <v>0</v>
      </c>
      <c r="C72" s="22"/>
      <c r="D72" s="23" t="s">
        <v>1</v>
      </c>
      <c r="E72" s="22" t="s">
        <v>2</v>
      </c>
      <c r="G72" s="22" t="s">
        <v>3</v>
      </c>
      <c r="H72" s="23" t="s">
        <v>4</v>
      </c>
    </row>
    <row r="74" spans="1:9" ht="12.75">
      <c r="A74" s="29">
        <v>0.056909722222222216</v>
      </c>
      <c r="B74" s="25" t="s">
        <v>35</v>
      </c>
      <c r="C74" s="4">
        <f>+$C$1-D74</f>
        <v>20</v>
      </c>
      <c r="D74" s="5">
        <v>1993</v>
      </c>
      <c r="E74" s="25" t="s">
        <v>12</v>
      </c>
      <c r="F74" s="25" t="s">
        <v>13</v>
      </c>
      <c r="G74" s="25" t="s">
        <v>7</v>
      </c>
      <c r="H74" s="6">
        <f>POWER(($A$74/A74),2)</f>
        <v>1</v>
      </c>
      <c r="I74" s="27">
        <f>ROUND(H74*$I$1,2)</f>
        <v>100</v>
      </c>
    </row>
    <row r="75" spans="1:9" ht="12.75">
      <c r="A75" s="29">
        <v>0.07517361111111111</v>
      </c>
      <c r="B75" s="25" t="s">
        <v>209</v>
      </c>
      <c r="C75" s="4">
        <f>+$C$1-D75</f>
        <v>20</v>
      </c>
      <c r="D75" s="5">
        <v>1993</v>
      </c>
      <c r="E75" s="25" t="s">
        <v>10</v>
      </c>
      <c r="F75" s="25" t="s">
        <v>11</v>
      </c>
      <c r="G75" s="25" t="s">
        <v>7</v>
      </c>
      <c r="H75" s="6">
        <f>POWER(($A$74/A75),2)</f>
        <v>0.5731154361055848</v>
      </c>
      <c r="I75" s="27">
        <f>ROUND(H75*$I$1,2)</f>
        <v>57.31</v>
      </c>
    </row>
    <row r="77" ht="18.75">
      <c r="A77" s="21" t="s">
        <v>213</v>
      </c>
    </row>
    <row r="79" spans="1:8" ht="12.75">
      <c r="A79" s="22" t="s">
        <v>19</v>
      </c>
      <c r="B79" s="22" t="s">
        <v>0</v>
      </c>
      <c r="C79" s="22"/>
      <c r="D79" s="23" t="s">
        <v>1</v>
      </c>
      <c r="E79" s="22" t="s">
        <v>2</v>
      </c>
      <c r="G79" s="22" t="s">
        <v>3</v>
      </c>
      <c r="H79" s="23" t="s">
        <v>4</v>
      </c>
    </row>
    <row r="81" spans="1:9" ht="12.75">
      <c r="A81" s="29">
        <v>0.04679398148148148</v>
      </c>
      <c r="B81" s="25" t="s">
        <v>215</v>
      </c>
      <c r="C81" s="4">
        <f>+$C$1-D81</f>
        <v>39</v>
      </c>
      <c r="D81" s="5">
        <v>1974</v>
      </c>
      <c r="E81" s="25" t="s">
        <v>8</v>
      </c>
      <c r="F81" s="25" t="s">
        <v>9</v>
      </c>
      <c r="G81" s="25" t="s">
        <v>7</v>
      </c>
      <c r="H81" s="6">
        <f>POWER(($A$81/A81),2)</f>
        <v>1</v>
      </c>
      <c r="I81" s="27">
        <f>ROUND(H81*$I$1,2)</f>
        <v>100</v>
      </c>
    </row>
    <row r="82" spans="1:9" ht="12.75">
      <c r="A82" s="29">
        <v>0.0483912037037037</v>
      </c>
      <c r="B82" s="25" t="s">
        <v>225</v>
      </c>
      <c r="C82" s="4">
        <f>+$C$1-D82</f>
        <v>46</v>
      </c>
      <c r="D82" s="5">
        <v>1967</v>
      </c>
      <c r="E82" s="25" t="s">
        <v>12</v>
      </c>
      <c r="F82" s="25" t="s">
        <v>13</v>
      </c>
      <c r="G82" s="25" t="s">
        <v>7</v>
      </c>
      <c r="H82" s="6">
        <f>POWER(($A$81/A82),2)</f>
        <v>0.9350765106850898</v>
      </c>
      <c r="I82" s="27">
        <f>ROUND(H82*$I$1,2)</f>
        <v>93.51</v>
      </c>
    </row>
    <row r="84" ht="18.75">
      <c r="A84" s="21" t="s">
        <v>128</v>
      </c>
    </row>
    <row r="86" spans="1:8" ht="12.75">
      <c r="A86" s="22" t="s">
        <v>19</v>
      </c>
      <c r="B86" s="22" t="s">
        <v>0</v>
      </c>
      <c r="C86" s="22"/>
      <c r="D86" s="23" t="s">
        <v>1</v>
      </c>
      <c r="E86" s="22" t="s">
        <v>2</v>
      </c>
      <c r="G86" s="22" t="s">
        <v>3</v>
      </c>
      <c r="H86" s="23" t="s">
        <v>4</v>
      </c>
    </row>
    <row r="88" spans="1:9" ht="12.75">
      <c r="A88" s="29">
        <v>0.037141203703703704</v>
      </c>
      <c r="B88" s="25" t="s">
        <v>130</v>
      </c>
      <c r="C88" s="4">
        <f>+$C$1-D88</f>
        <v>14</v>
      </c>
      <c r="D88" s="5">
        <v>1999</v>
      </c>
      <c r="E88" s="25" t="s">
        <v>12</v>
      </c>
      <c r="F88" s="25" t="s">
        <v>13</v>
      </c>
      <c r="G88" s="25" t="s">
        <v>7</v>
      </c>
      <c r="H88" s="6">
        <f>POWER(($A$88/A88),2)</f>
        <v>1</v>
      </c>
      <c r="I88" s="27">
        <f>ROUND(H88*$I$1,2)</f>
        <v>100</v>
      </c>
    </row>
    <row r="89" spans="1:9" ht="12.75">
      <c r="A89" s="29">
        <v>0.052453703703703704</v>
      </c>
      <c r="B89" s="25" t="s">
        <v>226</v>
      </c>
      <c r="C89" s="4">
        <f>+$C$1-D89</f>
        <v>13</v>
      </c>
      <c r="D89" s="5">
        <v>2000</v>
      </c>
      <c r="E89" s="25" t="s">
        <v>8</v>
      </c>
      <c r="F89" s="25" t="s">
        <v>9</v>
      </c>
      <c r="G89" s="25" t="s">
        <v>7</v>
      </c>
      <c r="H89" s="6">
        <f>POWER(($A$88/A89),2)</f>
        <v>0.5013714867853507</v>
      </c>
      <c r="I89" s="27">
        <f>ROUND(H89*$I$1,2)</f>
        <v>50.14</v>
      </c>
    </row>
    <row r="91" ht="18.75">
      <c r="A91" s="21" t="s">
        <v>133</v>
      </c>
    </row>
    <row r="93" spans="1:8" ht="12.75">
      <c r="A93" s="22" t="s">
        <v>19</v>
      </c>
      <c r="B93" s="22" t="s">
        <v>0</v>
      </c>
      <c r="C93" s="22"/>
      <c r="D93" s="23" t="s">
        <v>1</v>
      </c>
      <c r="E93" s="22" t="s">
        <v>2</v>
      </c>
      <c r="G93" s="22" t="s">
        <v>3</v>
      </c>
      <c r="H93" s="23" t="s">
        <v>4</v>
      </c>
    </row>
    <row r="95" spans="1:9" ht="12.75">
      <c r="A95" s="29">
        <v>0.03664351851851852</v>
      </c>
      <c r="B95" s="25" t="s">
        <v>227</v>
      </c>
      <c r="C95" s="4">
        <f>+$C$1-D95</f>
        <v>16</v>
      </c>
      <c r="D95" s="5">
        <v>1997</v>
      </c>
      <c r="E95" s="25" t="s">
        <v>10</v>
      </c>
      <c r="F95" s="25" t="s">
        <v>11</v>
      </c>
      <c r="G95" s="25" t="s">
        <v>7</v>
      </c>
      <c r="H95" s="6">
        <f>POWER(($A$95/A95),2)</f>
        <v>1</v>
      </c>
      <c r="I95" s="27">
        <f>ROUND(H95*$I$1,2)</f>
        <v>100</v>
      </c>
    </row>
    <row r="97" ht="18.75">
      <c r="A97" s="21" t="s">
        <v>135</v>
      </c>
    </row>
    <row r="99" spans="1:8" ht="12.75">
      <c r="A99" s="22" t="s">
        <v>19</v>
      </c>
      <c r="B99" s="22" t="s">
        <v>0</v>
      </c>
      <c r="C99" s="22"/>
      <c r="D99" s="23" t="s">
        <v>1</v>
      </c>
      <c r="E99" s="22" t="s">
        <v>2</v>
      </c>
      <c r="G99" s="22" t="s">
        <v>3</v>
      </c>
      <c r="H99" s="23" t="s">
        <v>4</v>
      </c>
    </row>
    <row r="102" ht="18.75">
      <c r="A102" s="1" t="s">
        <v>201</v>
      </c>
    </row>
    <row r="104" spans="1:8" ht="12.75">
      <c r="A104" s="22" t="s">
        <v>19</v>
      </c>
      <c r="B104" s="22" t="s">
        <v>0</v>
      </c>
      <c r="C104" s="22"/>
      <c r="D104" s="23" t="s">
        <v>1</v>
      </c>
      <c r="E104" s="22" t="s">
        <v>2</v>
      </c>
      <c r="G104" s="22" t="s">
        <v>3</v>
      </c>
      <c r="H104" s="23" t="s">
        <v>4</v>
      </c>
    </row>
    <row r="106" spans="1:9" ht="12.75">
      <c r="A106" s="29">
        <v>0.03556712962962963</v>
      </c>
      <c r="B106" s="25" t="s">
        <v>137</v>
      </c>
      <c r="C106" s="4">
        <f>+$C$1-D106</f>
        <v>40</v>
      </c>
      <c r="D106" s="5">
        <v>1973</v>
      </c>
      <c r="E106" s="25" t="s">
        <v>12</v>
      </c>
      <c r="F106" s="25" t="s">
        <v>13</v>
      </c>
      <c r="G106" s="25" t="s">
        <v>7</v>
      </c>
      <c r="H106" s="6">
        <f>POWER(($A$106/A106),2)</f>
        <v>1</v>
      </c>
      <c r="I106" s="27">
        <f>ROUND(H106*$I$1,2)</f>
        <v>100</v>
      </c>
    </row>
    <row r="108" ht="18.75">
      <c r="A108" s="21" t="s">
        <v>148</v>
      </c>
    </row>
    <row r="110" spans="1:8" ht="12.75">
      <c r="A110" s="22" t="s">
        <v>19</v>
      </c>
      <c r="B110" s="22" t="s">
        <v>0</v>
      </c>
      <c r="C110" s="22"/>
      <c r="D110" s="23" t="s">
        <v>1</v>
      </c>
      <c r="E110" s="22" t="s">
        <v>2</v>
      </c>
      <c r="G110" s="22" t="s">
        <v>3</v>
      </c>
      <c r="H110" s="23" t="s">
        <v>4</v>
      </c>
    </row>
    <row r="112" spans="1:9" ht="12.75">
      <c r="A112" s="29">
        <v>0.04383101851851851</v>
      </c>
      <c r="B112" s="25" t="s">
        <v>154</v>
      </c>
      <c r="C112" s="4">
        <f>+$C$1-D112</f>
        <v>48</v>
      </c>
      <c r="D112" s="5">
        <v>1965</v>
      </c>
      <c r="E112" s="25" t="s">
        <v>10</v>
      </c>
      <c r="F112" s="25" t="s">
        <v>11</v>
      </c>
      <c r="G112" s="25" t="s">
        <v>7</v>
      </c>
      <c r="H112" s="6">
        <f>POWER(($A$112/A112),2)</f>
        <v>1</v>
      </c>
      <c r="I112" s="27">
        <f>ROUND(H112*$I$1,2)</f>
        <v>100</v>
      </c>
    </row>
    <row r="113" spans="1:9" ht="12.75">
      <c r="A113" s="25" t="s">
        <v>18</v>
      </c>
      <c r="B113" s="25" t="s">
        <v>160</v>
      </c>
      <c r="C113" s="4">
        <f>+$C$1-D113</f>
        <v>49</v>
      </c>
      <c r="D113" s="5">
        <v>1964</v>
      </c>
      <c r="E113" s="25" t="s">
        <v>10</v>
      </c>
      <c r="F113" s="25" t="s">
        <v>11</v>
      </c>
      <c r="G113" s="25" t="s">
        <v>7</v>
      </c>
      <c r="H113" s="6">
        <v>0</v>
      </c>
      <c r="I113" s="27">
        <f>ROUND(H113*$I$1,2)</f>
        <v>0</v>
      </c>
    </row>
    <row r="115" ht="18.75">
      <c r="A115" s="21" t="s">
        <v>161</v>
      </c>
    </row>
    <row r="117" spans="1:8" ht="12.75">
      <c r="A117" s="22" t="s">
        <v>19</v>
      </c>
      <c r="B117" s="22" t="s">
        <v>0</v>
      </c>
      <c r="C117" s="22"/>
      <c r="D117" s="23" t="s">
        <v>1</v>
      </c>
      <c r="E117" s="22" t="s">
        <v>2</v>
      </c>
      <c r="G117" s="22" t="s">
        <v>3</v>
      </c>
      <c r="H117" s="23" t="s">
        <v>4</v>
      </c>
    </row>
    <row r="119" spans="1:9" ht="12.75">
      <c r="A119" s="29">
        <v>0.07619212962962964</v>
      </c>
      <c r="B119" s="25" t="s">
        <v>228</v>
      </c>
      <c r="C119" s="4">
        <f>+$C$1-D119</f>
        <v>57</v>
      </c>
      <c r="D119" s="5">
        <v>1956</v>
      </c>
      <c r="E119" s="25" t="s">
        <v>229</v>
      </c>
      <c r="F119" s="25" t="s">
        <v>13</v>
      </c>
      <c r="G119" s="25" t="s">
        <v>7</v>
      </c>
      <c r="H119" s="6">
        <f>POWER(($A$119/A119),2)</f>
        <v>1</v>
      </c>
      <c r="I119" s="27">
        <f>ROUND(H119*$I$1,2)</f>
        <v>100</v>
      </c>
    </row>
    <row r="121" ht="18.75">
      <c r="A121" s="21" t="s">
        <v>166</v>
      </c>
    </row>
    <row r="123" spans="1:8" ht="12.75">
      <c r="A123" s="22" t="s">
        <v>19</v>
      </c>
      <c r="B123" s="22" t="s">
        <v>0</v>
      </c>
      <c r="C123" s="22"/>
      <c r="D123" s="23" t="s">
        <v>1</v>
      </c>
      <c r="E123" s="22" t="s">
        <v>2</v>
      </c>
      <c r="G123" s="22" t="s">
        <v>3</v>
      </c>
      <c r="H123" s="23" t="s">
        <v>4</v>
      </c>
    </row>
    <row r="125" spans="1:9" ht="12.75">
      <c r="A125" s="29">
        <v>0.06826388888888889</v>
      </c>
      <c r="B125" s="25" t="s">
        <v>168</v>
      </c>
      <c r="C125" s="4">
        <f>+$C$1-D125</f>
        <v>66</v>
      </c>
      <c r="D125" s="5">
        <v>1947</v>
      </c>
      <c r="E125" s="25" t="s">
        <v>12</v>
      </c>
      <c r="F125" s="25" t="s">
        <v>13</v>
      </c>
      <c r="G125" s="25" t="s">
        <v>7</v>
      </c>
      <c r="H125" s="6">
        <f>POWER(($A$125/A125),2)</f>
        <v>1</v>
      </c>
      <c r="I125" s="27">
        <f>ROUND(H125*$I$1,2)</f>
        <v>100</v>
      </c>
    </row>
    <row r="127" ht="18.75">
      <c r="A127" s="21" t="s">
        <v>230</v>
      </c>
    </row>
    <row r="129" spans="1:8" ht="12.75">
      <c r="A129" s="22" t="s">
        <v>19</v>
      </c>
      <c r="B129" s="22" t="s">
        <v>0</v>
      </c>
      <c r="C129" s="22"/>
      <c r="D129" s="23" t="s">
        <v>1</v>
      </c>
      <c r="E129" s="22" t="s">
        <v>2</v>
      </c>
      <c r="G129" s="22" t="s">
        <v>3</v>
      </c>
      <c r="H129" s="23" t="s">
        <v>4</v>
      </c>
    </row>
    <row r="131" spans="1:9" ht="12.75">
      <c r="A131" s="29">
        <v>0.050914351851851856</v>
      </c>
      <c r="B131" s="25" t="s">
        <v>180</v>
      </c>
      <c r="C131" s="4">
        <f>+$C$1-D131</f>
        <v>22</v>
      </c>
      <c r="D131" s="5">
        <v>1991</v>
      </c>
      <c r="E131" s="25" t="s">
        <v>10</v>
      </c>
      <c r="F131" s="25" t="s">
        <v>11</v>
      </c>
      <c r="G131" s="25" t="s">
        <v>7</v>
      </c>
      <c r="H131" s="6">
        <f>POWER(($A$131/A131),2)</f>
        <v>1</v>
      </c>
      <c r="I131" s="27">
        <f>ROUND(H131*$I$1,2)</f>
        <v>100</v>
      </c>
    </row>
    <row r="132" spans="1:9" ht="12.75">
      <c r="A132" s="29">
        <v>0.05768518518518518</v>
      </c>
      <c r="B132" s="25" t="s">
        <v>178</v>
      </c>
      <c r="C132" s="4">
        <f>+$C$1-D132</f>
        <v>29</v>
      </c>
      <c r="D132" s="5">
        <v>1984</v>
      </c>
      <c r="E132" s="25" t="s">
        <v>12</v>
      </c>
      <c r="F132" s="25" t="s">
        <v>13</v>
      </c>
      <c r="G132" s="25" t="s">
        <v>7</v>
      </c>
      <c r="H132" s="6">
        <f>POWER(($A$131/A132),2)</f>
        <v>0.779025828075202</v>
      </c>
      <c r="I132" s="27">
        <f>ROUND(H132*$I$1,2)</f>
        <v>77.9</v>
      </c>
    </row>
    <row r="133" spans="1:9" ht="12.75">
      <c r="A133" s="29">
        <v>0.0699074074074074</v>
      </c>
      <c r="B133" s="25" t="s">
        <v>182</v>
      </c>
      <c r="C133" s="4">
        <f>+$C$1-D133</f>
        <v>21</v>
      </c>
      <c r="D133" s="5">
        <v>1992</v>
      </c>
      <c r="E133" s="25" t="s">
        <v>8</v>
      </c>
      <c r="F133" s="25" t="s">
        <v>9</v>
      </c>
      <c r="G133" s="25" t="s">
        <v>7</v>
      </c>
      <c r="H133" s="6">
        <f>POWER(($A$131/A133),2)</f>
        <v>0.530437288934696</v>
      </c>
      <c r="I133" s="27">
        <f>ROUND(H133*$I$1,2)</f>
        <v>53.04</v>
      </c>
    </row>
    <row r="135" ht="18.75">
      <c r="A135" s="21" t="s">
        <v>217</v>
      </c>
    </row>
    <row r="137" spans="1:8" ht="12.75">
      <c r="A137" s="22" t="s">
        <v>19</v>
      </c>
      <c r="B137" s="22" t="s">
        <v>0</v>
      </c>
      <c r="C137" s="22"/>
      <c r="D137" s="23" t="s">
        <v>1</v>
      </c>
      <c r="E137" s="22" t="s">
        <v>2</v>
      </c>
      <c r="G137" s="22" t="s">
        <v>3</v>
      </c>
      <c r="H137" s="23" t="s">
        <v>4</v>
      </c>
    </row>
    <row r="139" spans="1:9" ht="12.75">
      <c r="A139" s="29">
        <v>0.06653935185185185</v>
      </c>
      <c r="B139" s="25" t="s">
        <v>189</v>
      </c>
      <c r="C139" s="4">
        <f>+$C$1-D139</f>
        <v>43</v>
      </c>
      <c r="D139" s="5">
        <v>1970</v>
      </c>
      <c r="E139" s="25" t="s">
        <v>8</v>
      </c>
      <c r="F139" s="25" t="s">
        <v>9</v>
      </c>
      <c r="G139" s="25" t="s">
        <v>7</v>
      </c>
      <c r="H139" s="6">
        <f>POWER(($A$139/A139),2)</f>
        <v>1</v>
      </c>
      <c r="I139" s="27">
        <f>ROUND(H139*$I$1,2)</f>
        <v>100</v>
      </c>
    </row>
    <row r="140" spans="1:9" ht="12.75">
      <c r="A140" s="29">
        <v>0.08604166666666667</v>
      </c>
      <c r="B140" s="25" t="s">
        <v>194</v>
      </c>
      <c r="C140" s="4">
        <f>+$C$1-D140</f>
        <v>33</v>
      </c>
      <c r="D140" s="5">
        <v>1980</v>
      </c>
      <c r="E140" s="25" t="s">
        <v>8</v>
      </c>
      <c r="F140" s="25" t="s">
        <v>9</v>
      </c>
      <c r="G140" s="25" t="s">
        <v>7</v>
      </c>
      <c r="H140" s="6">
        <f>POWER(($A$139/A140),2)</f>
        <v>0.5980527665969725</v>
      </c>
      <c r="I140" s="27">
        <f>ROUND(H140*$I$1,2)</f>
        <v>59.81</v>
      </c>
    </row>
    <row r="141" spans="1:9" ht="12.75">
      <c r="A141" s="29">
        <v>0.11166666666666665</v>
      </c>
      <c r="B141" s="25" t="s">
        <v>165</v>
      </c>
      <c r="C141" s="4">
        <f>+$C$1-D141</f>
        <v>57</v>
      </c>
      <c r="D141" s="5">
        <v>1956</v>
      </c>
      <c r="E141" s="25" t="s">
        <v>8</v>
      </c>
      <c r="F141" s="25" t="s">
        <v>9</v>
      </c>
      <c r="G141" s="25" t="s">
        <v>7</v>
      </c>
      <c r="H141" s="6">
        <f>POWER(($A$139/A141),2)</f>
        <v>0.3550667685790232</v>
      </c>
      <c r="I141" s="27">
        <f>ROUND(H141*$I$1,2)</f>
        <v>35.51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20.7109375" style="0" bestFit="1" customWidth="1"/>
    <col min="3" max="3" width="5.00390625" style="0" bestFit="1" customWidth="1"/>
    <col min="4" max="4" width="5.421875" style="0" bestFit="1" customWidth="1"/>
    <col min="5" max="5" width="6.57421875" style="0" bestFit="1" customWidth="1"/>
    <col min="6" max="6" width="40.7109375" style="0" bestFit="1" customWidth="1"/>
    <col min="7" max="7" width="4.8515625" style="0" bestFit="1" customWidth="1"/>
    <col min="8" max="8" width="7.421875" style="0" bestFit="1" customWidth="1"/>
    <col min="9" max="9" width="6.421875" style="0" bestFit="1" customWidth="1"/>
  </cols>
  <sheetData>
    <row r="1" spans="1:9" ht="18.75">
      <c r="A1" s="21" t="s">
        <v>203</v>
      </c>
      <c r="C1">
        <v>2013</v>
      </c>
      <c r="I1">
        <v>100</v>
      </c>
    </row>
    <row r="3" spans="1:8" ht="12.75">
      <c r="A3" s="22" t="s">
        <v>19</v>
      </c>
      <c r="B3" s="22" t="s">
        <v>0</v>
      </c>
      <c r="C3" s="22"/>
      <c r="D3" s="23" t="s">
        <v>1</v>
      </c>
      <c r="E3" s="22" t="s">
        <v>2</v>
      </c>
      <c r="G3" s="22" t="s">
        <v>3</v>
      </c>
      <c r="H3" s="23" t="s">
        <v>4</v>
      </c>
    </row>
    <row r="5" spans="1:9" ht="12.75">
      <c r="A5" s="30">
        <v>0.0220023148148148</v>
      </c>
      <c r="B5" s="25" t="s">
        <v>24</v>
      </c>
      <c r="C5" s="4">
        <f>+$C$1-D5</f>
        <v>13</v>
      </c>
      <c r="D5" s="5">
        <v>2000</v>
      </c>
      <c r="E5" s="25" t="s">
        <v>12</v>
      </c>
      <c r="F5" s="25" t="s">
        <v>13</v>
      </c>
      <c r="G5" s="25" t="s">
        <v>7</v>
      </c>
      <c r="H5" s="6">
        <f>POWER(($A$5/A5),2)</f>
        <v>1</v>
      </c>
      <c r="I5" s="27">
        <f>ROUND(H5*$I$1,2)</f>
        <v>100</v>
      </c>
    </row>
    <row r="6" spans="1:9" ht="12.75">
      <c r="A6" s="30">
        <v>0.0224074074074074</v>
      </c>
      <c r="B6" s="25" t="s">
        <v>238</v>
      </c>
      <c r="C6" s="4">
        <f aca="true" t="shared" si="0" ref="C6:C12">+$C$1-D6</f>
        <v>14</v>
      </c>
      <c r="D6" s="5">
        <v>1999</v>
      </c>
      <c r="E6" s="25" t="s">
        <v>12</v>
      </c>
      <c r="F6" s="25" t="s">
        <v>13</v>
      </c>
      <c r="G6" s="25" t="s">
        <v>7</v>
      </c>
      <c r="H6" s="6">
        <f aca="true" t="shared" si="1" ref="H6:H12">POWER(($A$5/A6),2)</f>
        <v>0.9641698078170883</v>
      </c>
      <c r="I6" s="27">
        <f aca="true" t="shared" si="2" ref="I6:I12">ROUND(H6*$I$1,2)</f>
        <v>96.42</v>
      </c>
    </row>
    <row r="7" spans="1:9" ht="12.75">
      <c r="A7" s="30">
        <v>0.0233333333333333</v>
      </c>
      <c r="B7" s="25" t="s">
        <v>239</v>
      </c>
      <c r="C7" s="4">
        <f t="shared" si="0"/>
        <v>13</v>
      </c>
      <c r="D7" s="5">
        <v>2000</v>
      </c>
      <c r="E7" s="25" t="s">
        <v>12</v>
      </c>
      <c r="F7" s="25" t="s">
        <v>13</v>
      </c>
      <c r="G7" s="25" t="s">
        <v>7</v>
      </c>
      <c r="H7" s="6">
        <f t="shared" si="1"/>
        <v>0.8891666765085678</v>
      </c>
      <c r="I7" s="27">
        <f t="shared" si="2"/>
        <v>88.92</v>
      </c>
    </row>
    <row r="8" spans="1:9" ht="12.75">
      <c r="A8" s="30">
        <v>0.0253819444444444</v>
      </c>
      <c r="B8" s="25" t="s">
        <v>240</v>
      </c>
      <c r="C8" s="4">
        <f t="shared" si="0"/>
        <v>13</v>
      </c>
      <c r="D8" s="5">
        <v>2000</v>
      </c>
      <c r="E8" s="25" t="s">
        <v>12</v>
      </c>
      <c r="F8" s="25" t="s">
        <v>13</v>
      </c>
      <c r="G8" s="25" t="s">
        <v>7</v>
      </c>
      <c r="H8" s="6">
        <f t="shared" si="1"/>
        <v>0.7514273018510806</v>
      </c>
      <c r="I8" s="27">
        <f t="shared" si="2"/>
        <v>75.14</v>
      </c>
    </row>
    <row r="9" spans="1:9" ht="12.75">
      <c r="A9" s="30">
        <v>0.0264467592592593</v>
      </c>
      <c r="B9" s="25" t="s">
        <v>208</v>
      </c>
      <c r="C9" s="4">
        <f t="shared" si="0"/>
        <v>14</v>
      </c>
      <c r="D9" s="5">
        <v>1999</v>
      </c>
      <c r="E9" s="25" t="s">
        <v>8</v>
      </c>
      <c r="F9" s="25" t="s">
        <v>241</v>
      </c>
      <c r="G9" s="25" t="s">
        <v>7</v>
      </c>
      <c r="H9" s="6">
        <f t="shared" si="1"/>
        <v>0.6921366154494366</v>
      </c>
      <c r="I9" s="27">
        <f t="shared" si="2"/>
        <v>69.21</v>
      </c>
    </row>
    <row r="10" spans="1:9" ht="12.75">
      <c r="A10" s="30">
        <v>0.0278240740740741</v>
      </c>
      <c r="B10" s="25" t="s">
        <v>22</v>
      </c>
      <c r="C10" s="4">
        <f t="shared" si="0"/>
        <v>14</v>
      </c>
      <c r="D10" s="5">
        <v>1999</v>
      </c>
      <c r="E10" s="25" t="s">
        <v>8</v>
      </c>
      <c r="F10" s="25" t="s">
        <v>241</v>
      </c>
      <c r="G10" s="25" t="s">
        <v>7</v>
      </c>
      <c r="H10" s="6">
        <f t="shared" si="1"/>
        <v>0.6253099036270645</v>
      </c>
      <c r="I10" s="27">
        <f t="shared" si="2"/>
        <v>62.53</v>
      </c>
    </row>
    <row r="11" spans="1:9" ht="12.75">
      <c r="A11" s="30">
        <v>0.0280208333333333</v>
      </c>
      <c r="B11" s="25" t="s">
        <v>242</v>
      </c>
      <c r="C11" s="4">
        <f t="shared" si="0"/>
        <v>13</v>
      </c>
      <c r="D11" s="5">
        <v>2000</v>
      </c>
      <c r="E11" s="25" t="s">
        <v>12</v>
      </c>
      <c r="F11" s="25" t="s">
        <v>13</v>
      </c>
      <c r="G11" s="25" t="s">
        <v>7</v>
      </c>
      <c r="H11" s="6">
        <f t="shared" si="1"/>
        <v>0.6165590188152994</v>
      </c>
      <c r="I11" s="27">
        <f t="shared" si="2"/>
        <v>61.66</v>
      </c>
    </row>
    <row r="12" spans="1:9" ht="12.75">
      <c r="A12" s="30">
        <v>0.0295138888888889</v>
      </c>
      <c r="B12" s="25" t="s">
        <v>243</v>
      </c>
      <c r="C12" s="4">
        <f t="shared" si="0"/>
        <v>13</v>
      </c>
      <c r="D12" s="5">
        <v>2000</v>
      </c>
      <c r="E12" s="25" t="s">
        <v>8</v>
      </c>
      <c r="F12" s="25" t="s">
        <v>241</v>
      </c>
      <c r="G12" s="25" t="s">
        <v>7</v>
      </c>
      <c r="H12" s="6">
        <f t="shared" si="1"/>
        <v>0.555755632449057</v>
      </c>
      <c r="I12" s="27">
        <f t="shared" si="2"/>
        <v>55.58</v>
      </c>
    </row>
    <row r="14" ht="18.75">
      <c r="A14" s="21" t="s">
        <v>204</v>
      </c>
    </row>
    <row r="16" spans="1:8" ht="12.75">
      <c r="A16" s="22" t="s">
        <v>19</v>
      </c>
      <c r="B16" s="22" t="s">
        <v>0</v>
      </c>
      <c r="C16" s="22"/>
      <c r="D16" s="23" t="s">
        <v>1</v>
      </c>
      <c r="E16" s="22" t="s">
        <v>2</v>
      </c>
      <c r="G16" s="22" t="s">
        <v>3</v>
      </c>
      <c r="H16" s="23" t="s">
        <v>4</v>
      </c>
    </row>
    <row r="18" spans="1:9" ht="12.75">
      <c r="A18" s="30">
        <v>0.0396990740740741</v>
      </c>
      <c r="B18" s="25" t="s">
        <v>244</v>
      </c>
      <c r="C18" s="4">
        <f>+$C$1-D18</f>
        <v>15</v>
      </c>
      <c r="D18" s="5">
        <v>1998</v>
      </c>
      <c r="E18" s="25" t="s">
        <v>8</v>
      </c>
      <c r="F18" s="25" t="s">
        <v>241</v>
      </c>
      <c r="G18" s="25" t="s">
        <v>7</v>
      </c>
      <c r="H18" s="6">
        <f>POWER(($A$18/A18),2)</f>
        <v>1</v>
      </c>
      <c r="I18" s="27">
        <f>ROUND(H18*$I$1,2)</f>
        <v>100</v>
      </c>
    </row>
    <row r="20" ht="18.75">
      <c r="A20" s="21" t="s">
        <v>205</v>
      </c>
    </row>
    <row r="21" ht="12.75">
      <c r="C21" s="22"/>
    </row>
    <row r="22" spans="1:8" ht="12.75">
      <c r="A22" s="22" t="s">
        <v>19</v>
      </c>
      <c r="B22" s="22" t="s">
        <v>0</v>
      </c>
      <c r="D22" s="23" t="s">
        <v>1</v>
      </c>
      <c r="E22" s="22" t="s">
        <v>2</v>
      </c>
      <c r="G22" s="22" t="s">
        <v>3</v>
      </c>
      <c r="H22" s="23" t="s">
        <v>4</v>
      </c>
    </row>
    <row r="24" spans="1:9" ht="12.75">
      <c r="A24" s="30">
        <v>0.0131828703703704</v>
      </c>
      <c r="B24" s="25" t="s">
        <v>246</v>
      </c>
      <c r="C24" s="4">
        <f>+$C$1-D24</f>
        <v>17</v>
      </c>
      <c r="D24" s="5">
        <v>1996</v>
      </c>
      <c r="E24" s="25" t="s">
        <v>12</v>
      </c>
      <c r="F24" s="25" t="s">
        <v>13</v>
      </c>
      <c r="G24" s="25" t="s">
        <v>7</v>
      </c>
      <c r="H24" s="6">
        <f>POWER(($A$24/A24),2)</f>
        <v>1</v>
      </c>
      <c r="I24" s="27">
        <f>ROUND(H24*$I$1,2)</f>
        <v>100</v>
      </c>
    </row>
    <row r="25" spans="1:9" ht="12.75">
      <c r="A25" s="30">
        <v>0.0131828703703704</v>
      </c>
      <c r="B25" s="25" t="s">
        <v>247</v>
      </c>
      <c r="C25" s="4">
        <f>+$C$1-D25</f>
        <v>17</v>
      </c>
      <c r="D25" s="5">
        <v>1996</v>
      </c>
      <c r="E25" s="25" t="s">
        <v>12</v>
      </c>
      <c r="F25" s="25" t="s">
        <v>13</v>
      </c>
      <c r="G25" s="25" t="s">
        <v>7</v>
      </c>
      <c r="H25" s="6">
        <f>POWER(($A$24/A25),2)</f>
        <v>1</v>
      </c>
      <c r="I25" s="27">
        <f>ROUND(H25*$I$1,2)</f>
        <v>100</v>
      </c>
    </row>
    <row r="27" ht="18.75">
      <c r="A27" s="21" t="s">
        <v>206</v>
      </c>
    </row>
    <row r="28" ht="12.75">
      <c r="C28" s="22"/>
    </row>
    <row r="29" spans="1:8" ht="12.75">
      <c r="A29" s="22" t="s">
        <v>19</v>
      </c>
      <c r="B29" s="22" t="s">
        <v>0</v>
      </c>
      <c r="D29" s="23" t="s">
        <v>1</v>
      </c>
      <c r="E29" s="22" t="s">
        <v>2</v>
      </c>
      <c r="G29" s="22" t="s">
        <v>3</v>
      </c>
      <c r="H29" s="23" t="s">
        <v>4</v>
      </c>
    </row>
    <row r="31" spans="1:9" ht="12.75">
      <c r="A31" s="30">
        <v>0.0126041666666667</v>
      </c>
      <c r="B31" s="25" t="s">
        <v>245</v>
      </c>
      <c r="C31" s="4">
        <f>+$C$1-D31</f>
        <v>19</v>
      </c>
      <c r="D31" s="5">
        <v>1994</v>
      </c>
      <c r="E31" s="25" t="s">
        <v>10</v>
      </c>
      <c r="F31" s="25" t="s">
        <v>11</v>
      </c>
      <c r="G31" s="25" t="s">
        <v>7</v>
      </c>
      <c r="H31" s="6">
        <f>POWER(($A$31/A31),2)</f>
        <v>1</v>
      </c>
      <c r="I31" s="27">
        <f>ROUND(H31*$I$1,2)</f>
        <v>100</v>
      </c>
    </row>
    <row r="32" spans="1:9" ht="12.75">
      <c r="A32" s="30">
        <v>0.0135300925925926</v>
      </c>
      <c r="B32" s="25" t="s">
        <v>209</v>
      </c>
      <c r="C32" s="4">
        <f>+$C$1-D32</f>
        <v>20</v>
      </c>
      <c r="D32" s="5">
        <v>1993</v>
      </c>
      <c r="E32" s="25" t="s">
        <v>10</v>
      </c>
      <c r="F32" s="25" t="s">
        <v>11</v>
      </c>
      <c r="G32" s="25" t="s">
        <v>7</v>
      </c>
      <c r="H32" s="6">
        <f>POWER(($A$31/A32),2)</f>
        <v>0.8678141700224175</v>
      </c>
      <c r="I32" s="27">
        <f>ROUND(H32*$I$1,2)</f>
        <v>86.78</v>
      </c>
    </row>
    <row r="34" ht="18.75">
      <c r="A34" s="21" t="s">
        <v>40</v>
      </c>
    </row>
    <row r="36" spans="1:8" ht="12.75">
      <c r="A36" s="22" t="s">
        <v>19</v>
      </c>
      <c r="B36" s="22" t="s">
        <v>0</v>
      </c>
      <c r="C36" s="22"/>
      <c r="D36" s="23" t="s">
        <v>1</v>
      </c>
      <c r="E36" s="22" t="s">
        <v>2</v>
      </c>
      <c r="G36" s="22" t="s">
        <v>3</v>
      </c>
      <c r="H36" s="23" t="s">
        <v>4</v>
      </c>
    </row>
    <row r="38" spans="1:9" ht="12.75">
      <c r="A38" s="29">
        <v>0.0182175925925926</v>
      </c>
      <c r="B38" s="25" t="s">
        <v>46</v>
      </c>
      <c r="C38" s="4">
        <f aca="true" t="shared" si="3" ref="C38:C43">+$C$1-D38</f>
        <v>38</v>
      </c>
      <c r="D38" s="5">
        <v>1975</v>
      </c>
      <c r="E38" s="25" t="s">
        <v>8</v>
      </c>
      <c r="F38" s="25" t="s">
        <v>241</v>
      </c>
      <c r="G38" s="25" t="s">
        <v>7</v>
      </c>
      <c r="H38" s="6">
        <f aca="true" t="shared" si="4" ref="H38:H43">POWER(($A$38/A38),2)</f>
        <v>1</v>
      </c>
      <c r="I38" s="27">
        <f aca="true" t="shared" si="5" ref="I38:I43">ROUND(H38*$I$1,2)</f>
        <v>100</v>
      </c>
    </row>
    <row r="39" spans="1:9" ht="12.75">
      <c r="A39" s="29">
        <v>0.0184027777777778</v>
      </c>
      <c r="B39" s="25" t="s">
        <v>215</v>
      </c>
      <c r="C39" s="4">
        <f t="shared" si="3"/>
        <v>39</v>
      </c>
      <c r="D39" s="5">
        <v>1974</v>
      </c>
      <c r="E39" s="25" t="s">
        <v>8</v>
      </c>
      <c r="F39" s="25" t="s">
        <v>241</v>
      </c>
      <c r="G39" s="25" t="s">
        <v>7</v>
      </c>
      <c r="H39" s="6">
        <f t="shared" si="4"/>
        <v>0.9799754756536516</v>
      </c>
      <c r="I39" s="27">
        <f t="shared" si="5"/>
        <v>98</v>
      </c>
    </row>
    <row r="40" spans="1:9" ht="12.75">
      <c r="A40" s="29">
        <v>0.0225347222222222</v>
      </c>
      <c r="B40" s="25" t="s">
        <v>248</v>
      </c>
      <c r="C40" s="4">
        <f t="shared" si="3"/>
        <v>38</v>
      </c>
      <c r="D40" s="5">
        <v>1975</v>
      </c>
      <c r="E40" s="25" t="s">
        <v>12</v>
      </c>
      <c r="F40" s="25" t="s">
        <v>13</v>
      </c>
      <c r="G40" s="25" t="s">
        <v>7</v>
      </c>
      <c r="H40" s="6">
        <f t="shared" si="4"/>
        <v>0.6535480948789578</v>
      </c>
      <c r="I40" s="27">
        <f t="shared" si="5"/>
        <v>65.35</v>
      </c>
    </row>
    <row r="41" spans="1:9" ht="12.75">
      <c r="A41" s="29">
        <v>0.0233449074074074</v>
      </c>
      <c r="B41" s="25" t="s">
        <v>109</v>
      </c>
      <c r="C41" s="4">
        <f t="shared" si="3"/>
        <v>38</v>
      </c>
      <c r="D41" s="5">
        <v>1975</v>
      </c>
      <c r="E41" s="25" t="s">
        <v>110</v>
      </c>
      <c r="F41" s="25" t="s">
        <v>111</v>
      </c>
      <c r="G41" s="25" t="s">
        <v>7</v>
      </c>
      <c r="H41" s="6">
        <f t="shared" si="4"/>
        <v>0.6089724697532559</v>
      </c>
      <c r="I41" s="27">
        <f t="shared" si="5"/>
        <v>60.9</v>
      </c>
    </row>
    <row r="42" spans="1:9" ht="12.75">
      <c r="A42" s="29">
        <v>0.0254513888888889</v>
      </c>
      <c r="B42" s="25" t="s">
        <v>50</v>
      </c>
      <c r="C42" s="4">
        <f t="shared" si="3"/>
        <v>35</v>
      </c>
      <c r="D42" s="5">
        <v>1978</v>
      </c>
      <c r="E42" s="25" t="s">
        <v>8</v>
      </c>
      <c r="F42" s="25" t="s">
        <v>241</v>
      </c>
      <c r="G42" s="25" t="s">
        <v>7</v>
      </c>
      <c r="H42" s="6">
        <f t="shared" si="4"/>
        <v>0.5123408651789096</v>
      </c>
      <c r="I42" s="27">
        <f t="shared" si="5"/>
        <v>51.23</v>
      </c>
    </row>
    <row r="43" spans="1:9" ht="12.75">
      <c r="A43" s="29">
        <v>0.0299884259259259</v>
      </c>
      <c r="B43" s="25" t="s">
        <v>117</v>
      </c>
      <c r="C43" s="4">
        <f t="shared" si="3"/>
        <v>39</v>
      </c>
      <c r="D43" s="5">
        <v>1974</v>
      </c>
      <c r="E43" s="25" t="s">
        <v>12</v>
      </c>
      <c r="F43" s="25" t="s">
        <v>13</v>
      </c>
      <c r="G43" s="25" t="s">
        <v>7</v>
      </c>
      <c r="H43" s="6">
        <f t="shared" si="4"/>
        <v>0.3690410099026104</v>
      </c>
      <c r="I43" s="27">
        <f t="shared" si="5"/>
        <v>36.9</v>
      </c>
    </row>
    <row r="45" ht="18.75">
      <c r="A45" s="21" t="s">
        <v>195</v>
      </c>
    </row>
    <row r="47" spans="1:8" ht="12.75">
      <c r="A47" s="22" t="s">
        <v>19</v>
      </c>
      <c r="B47" s="22" t="s">
        <v>0</v>
      </c>
      <c r="C47" s="22"/>
      <c r="D47" s="23" t="s">
        <v>1</v>
      </c>
      <c r="E47" s="22" t="s">
        <v>2</v>
      </c>
      <c r="G47" s="22" t="s">
        <v>3</v>
      </c>
      <c r="H47" s="23" t="s">
        <v>4</v>
      </c>
    </row>
    <row r="49" spans="1:9" ht="12.75">
      <c r="A49" s="29">
        <v>0.017037037037037</v>
      </c>
      <c r="B49" s="25" t="s">
        <v>44</v>
      </c>
      <c r="C49" s="4">
        <f aca="true" t="shared" si="6" ref="C49:C54">+$C$1-D49</f>
        <v>41</v>
      </c>
      <c r="D49" s="5">
        <v>1972</v>
      </c>
      <c r="E49" s="25" t="s">
        <v>12</v>
      </c>
      <c r="F49" s="25" t="s">
        <v>13</v>
      </c>
      <c r="G49" s="25" t="s">
        <v>7</v>
      </c>
      <c r="H49" s="6">
        <f aca="true" t="shared" si="7" ref="H49:H54">POWER(($A$49/A49),2)</f>
        <v>1</v>
      </c>
      <c r="I49" s="27">
        <f aca="true" t="shared" si="8" ref="I49:I54">ROUND(H49*$I$1,2)</f>
        <v>100</v>
      </c>
    </row>
    <row r="50" spans="1:9" ht="12.75">
      <c r="A50" s="29">
        <v>0.0203587962962963</v>
      </c>
      <c r="B50" s="25" t="s">
        <v>42</v>
      </c>
      <c r="C50" s="4">
        <f t="shared" si="6"/>
        <v>43</v>
      </c>
      <c r="D50" s="5">
        <v>1970</v>
      </c>
      <c r="E50" s="25" t="s">
        <v>12</v>
      </c>
      <c r="F50" s="25" t="s">
        <v>13</v>
      </c>
      <c r="G50" s="25" t="s">
        <v>7</v>
      </c>
      <c r="H50" s="6">
        <f t="shared" si="7"/>
        <v>0.7002997012683218</v>
      </c>
      <c r="I50" s="27">
        <f t="shared" si="8"/>
        <v>70.03</v>
      </c>
    </row>
    <row r="51" spans="1:9" ht="12.75">
      <c r="A51" s="29">
        <v>0.0205555555555556</v>
      </c>
      <c r="B51" s="25" t="s">
        <v>53</v>
      </c>
      <c r="C51" s="4">
        <f t="shared" si="6"/>
        <v>41</v>
      </c>
      <c r="D51" s="5">
        <v>1972</v>
      </c>
      <c r="E51" s="25" t="s">
        <v>14</v>
      </c>
      <c r="F51" s="25" t="s">
        <v>15</v>
      </c>
      <c r="G51" s="25" t="s">
        <v>7</v>
      </c>
      <c r="H51" s="6">
        <f t="shared" si="7"/>
        <v>0.6869572274977619</v>
      </c>
      <c r="I51" s="27">
        <f t="shared" si="8"/>
        <v>68.7</v>
      </c>
    </row>
    <row r="52" spans="1:9" ht="12.75">
      <c r="A52" s="29">
        <v>0.0210648148148148</v>
      </c>
      <c r="B52" s="25" t="s">
        <v>216</v>
      </c>
      <c r="C52" s="4">
        <f t="shared" si="6"/>
        <v>41</v>
      </c>
      <c r="D52" s="5">
        <v>1972</v>
      </c>
      <c r="E52" s="25" t="s">
        <v>16</v>
      </c>
      <c r="F52" s="25" t="s">
        <v>17</v>
      </c>
      <c r="G52" s="25" t="s">
        <v>7</v>
      </c>
      <c r="H52" s="6">
        <f t="shared" si="7"/>
        <v>0.6541432194179427</v>
      </c>
      <c r="I52" s="27">
        <f t="shared" si="8"/>
        <v>65.41</v>
      </c>
    </row>
    <row r="53" spans="1:9" ht="12.75">
      <c r="A53" s="29">
        <v>0.0230671296296296</v>
      </c>
      <c r="B53" s="25" t="s">
        <v>249</v>
      </c>
      <c r="C53" s="4">
        <f t="shared" si="6"/>
        <v>41</v>
      </c>
      <c r="D53" s="5">
        <v>1972</v>
      </c>
      <c r="E53" s="25" t="s">
        <v>12</v>
      </c>
      <c r="F53" s="25" t="s">
        <v>13</v>
      </c>
      <c r="G53" s="25" t="s">
        <v>7</v>
      </c>
      <c r="H53" s="6">
        <f t="shared" si="7"/>
        <v>0.5455078726370183</v>
      </c>
      <c r="I53" s="27">
        <f t="shared" si="8"/>
        <v>54.55</v>
      </c>
    </row>
    <row r="54" spans="1:9" ht="12.75">
      <c r="A54" s="29">
        <v>0.025474537037037</v>
      </c>
      <c r="B54" s="25" t="s">
        <v>250</v>
      </c>
      <c r="C54" s="4">
        <f t="shared" si="6"/>
        <v>42</v>
      </c>
      <c r="D54" s="5">
        <v>1971</v>
      </c>
      <c r="E54" s="25" t="s">
        <v>5</v>
      </c>
      <c r="F54" s="25" t="s">
        <v>6</v>
      </c>
      <c r="G54" s="25" t="s">
        <v>7</v>
      </c>
      <c r="H54" s="6">
        <f t="shared" si="7"/>
        <v>0.4472759377268721</v>
      </c>
      <c r="I54" s="27">
        <f t="shared" si="8"/>
        <v>44.73</v>
      </c>
    </row>
    <row r="55" spans="3:9" ht="12.75">
      <c r="C55" s="4"/>
      <c r="I55" s="27"/>
    </row>
    <row r="56" spans="1:9" ht="18.75">
      <c r="A56" s="21" t="s">
        <v>54</v>
      </c>
      <c r="C56" s="4"/>
      <c r="I56" s="27"/>
    </row>
    <row r="57" spans="3:9" ht="12.75">
      <c r="C57" s="4"/>
      <c r="I57" s="27"/>
    </row>
    <row r="58" spans="1:8" ht="12.75">
      <c r="A58" s="22" t="s">
        <v>19</v>
      </c>
      <c r="B58" s="22" t="s">
        <v>0</v>
      </c>
      <c r="D58" s="23" t="s">
        <v>1</v>
      </c>
      <c r="E58" s="22" t="s">
        <v>2</v>
      </c>
      <c r="G58" s="22" t="s">
        <v>3</v>
      </c>
      <c r="H58" s="23" t="s">
        <v>4</v>
      </c>
    </row>
    <row r="60" spans="1:9" ht="12.75">
      <c r="A60" s="30">
        <v>0.0116550925925926</v>
      </c>
      <c r="B60" s="25" t="s">
        <v>60</v>
      </c>
      <c r="C60" s="4">
        <f>+$C$1-D60</f>
        <v>49</v>
      </c>
      <c r="D60" s="5">
        <v>1964</v>
      </c>
      <c r="E60" s="25" t="s">
        <v>8</v>
      </c>
      <c r="F60" s="25" t="s">
        <v>241</v>
      </c>
      <c r="G60" s="25" t="s">
        <v>7</v>
      </c>
      <c r="H60" s="6">
        <f>POWER(($A$60/A60),2)</f>
        <v>1</v>
      </c>
      <c r="I60" s="27">
        <f>ROUND(H60*$I$1,2)</f>
        <v>100</v>
      </c>
    </row>
    <row r="61" spans="1:9" ht="12.75">
      <c r="A61" s="30">
        <v>0.0121296296296296</v>
      </c>
      <c r="B61" s="25" t="s">
        <v>58</v>
      </c>
      <c r="C61" s="4">
        <f>+$C$1-D61</f>
        <v>46</v>
      </c>
      <c r="D61" s="5">
        <v>1967</v>
      </c>
      <c r="E61" s="25" t="s">
        <v>12</v>
      </c>
      <c r="F61" s="25" t="s">
        <v>13</v>
      </c>
      <c r="G61" s="25" t="s">
        <v>7</v>
      </c>
      <c r="H61" s="6">
        <f>POWER(($A$60/A61),2)</f>
        <v>0.9232862668259483</v>
      </c>
      <c r="I61" s="27">
        <f>ROUND(H61*$I$1,2)</f>
        <v>92.33</v>
      </c>
    </row>
    <row r="62" spans="1:9" ht="12.75">
      <c r="A62" s="30">
        <v>0.0133912037037037</v>
      </c>
      <c r="B62" s="25" t="s">
        <v>48</v>
      </c>
      <c r="C62" s="4">
        <f>+$C$1-D62</f>
        <v>45</v>
      </c>
      <c r="D62" s="5">
        <v>1968</v>
      </c>
      <c r="E62" s="25" t="s">
        <v>10</v>
      </c>
      <c r="F62" s="25" t="s">
        <v>11</v>
      </c>
      <c r="G62" s="25" t="s">
        <v>7</v>
      </c>
      <c r="H62" s="6">
        <f>POWER(($A$60/A62),2)</f>
        <v>0.7575167202156816</v>
      </c>
      <c r="I62" s="27">
        <f>ROUND(H62*$I$1,2)</f>
        <v>75.75</v>
      </c>
    </row>
    <row r="63" spans="1:9" ht="12.75">
      <c r="A63" s="30">
        <v>0.0158101851851852</v>
      </c>
      <c r="B63" s="25" t="s">
        <v>66</v>
      </c>
      <c r="C63" s="4">
        <f>+$C$1-D63</f>
        <v>48</v>
      </c>
      <c r="D63" s="5">
        <v>1965</v>
      </c>
      <c r="E63" s="25" t="s">
        <v>16</v>
      </c>
      <c r="F63" s="25" t="s">
        <v>17</v>
      </c>
      <c r="G63" s="25" t="s">
        <v>7</v>
      </c>
      <c r="H63" s="6">
        <f>POWER(($A$60/A63),2)</f>
        <v>0.5434474339159119</v>
      </c>
      <c r="I63" s="27">
        <f>ROUND(H63*$I$1,2)</f>
        <v>54.34</v>
      </c>
    </row>
    <row r="64" spans="1:9" ht="12.75">
      <c r="A64" s="30">
        <v>0.0226157407407407</v>
      </c>
      <c r="B64" s="25" t="s">
        <v>253</v>
      </c>
      <c r="C64" s="4">
        <f>+$C$1-D64</f>
        <v>46</v>
      </c>
      <c r="D64" s="5">
        <v>1967</v>
      </c>
      <c r="E64" s="25" t="s">
        <v>5</v>
      </c>
      <c r="F64" s="25" t="s">
        <v>6</v>
      </c>
      <c r="G64" s="25" t="s">
        <v>7</v>
      </c>
      <c r="H64" s="6">
        <f>POWER(($A$60/A64),2)</f>
        <v>0.2655888401504839</v>
      </c>
      <c r="I64" s="27">
        <f>ROUND(H64*$I$1,2)</f>
        <v>26.56</v>
      </c>
    </row>
    <row r="65" spans="3:9" ht="12.75">
      <c r="C65" s="4"/>
      <c r="I65" s="27"/>
    </row>
    <row r="66" spans="1:9" ht="18.75">
      <c r="A66" s="21" t="s">
        <v>196</v>
      </c>
      <c r="C66" s="4"/>
      <c r="I66" s="27"/>
    </row>
    <row r="67" spans="3:9" ht="12.75">
      <c r="C67" s="4"/>
      <c r="I67" s="27"/>
    </row>
    <row r="68" spans="1:8" ht="12.75">
      <c r="A68" s="22" t="s">
        <v>19</v>
      </c>
      <c r="B68" s="22" t="s">
        <v>0</v>
      </c>
      <c r="D68" s="23" t="s">
        <v>1</v>
      </c>
      <c r="E68" s="22" t="s">
        <v>2</v>
      </c>
      <c r="G68" s="22" t="s">
        <v>3</v>
      </c>
      <c r="H68" s="23" t="s">
        <v>4</v>
      </c>
    </row>
    <row r="70" spans="1:9" ht="12.75">
      <c r="A70" s="30">
        <v>0.0127083333333333</v>
      </c>
      <c r="B70" s="25" t="s">
        <v>251</v>
      </c>
      <c r="C70" s="4">
        <f aca="true" t="shared" si="9" ref="C70:C75">+$C$1-D70</f>
        <v>51</v>
      </c>
      <c r="D70" s="5">
        <v>1962</v>
      </c>
      <c r="E70" s="25" t="s">
        <v>10</v>
      </c>
      <c r="F70" s="25" t="s">
        <v>11</v>
      </c>
      <c r="G70" s="25" t="s">
        <v>7</v>
      </c>
      <c r="H70" s="6">
        <f>POWER(($A$70/A70),2)</f>
        <v>1</v>
      </c>
      <c r="I70" s="27">
        <f aca="true" t="shared" si="10" ref="I70:I75">ROUND(H70*$I$1,2)</f>
        <v>100</v>
      </c>
    </row>
    <row r="71" spans="1:9" ht="12.75">
      <c r="A71" s="30">
        <v>0.0171296296296296</v>
      </c>
      <c r="B71" s="25" t="s">
        <v>252</v>
      </c>
      <c r="C71" s="4">
        <f t="shared" si="9"/>
        <v>53</v>
      </c>
      <c r="D71" s="5">
        <v>1960</v>
      </c>
      <c r="E71" s="25" t="s">
        <v>8</v>
      </c>
      <c r="F71" s="25" t="s">
        <v>241</v>
      </c>
      <c r="G71" s="25" t="s">
        <v>7</v>
      </c>
      <c r="H71" s="6">
        <f>POWER(($A$70/A71),2)</f>
        <v>0.5504035792549298</v>
      </c>
      <c r="I71" s="27">
        <f t="shared" si="10"/>
        <v>55.04</v>
      </c>
    </row>
    <row r="72" spans="1:9" ht="12.75">
      <c r="A72" s="30">
        <v>0.0239467592592593</v>
      </c>
      <c r="B72" s="25" t="s">
        <v>254</v>
      </c>
      <c r="C72" s="4">
        <f t="shared" si="9"/>
        <v>52</v>
      </c>
      <c r="D72" s="5">
        <v>1961</v>
      </c>
      <c r="E72" s="25" t="s">
        <v>12</v>
      </c>
      <c r="F72" s="25" t="s">
        <v>13</v>
      </c>
      <c r="G72" s="25" t="s">
        <v>7</v>
      </c>
      <c r="H72" s="6">
        <f>POWER(($A$70/A72),2)</f>
        <v>0.28163310215169446</v>
      </c>
      <c r="I72" s="27">
        <f t="shared" si="10"/>
        <v>28.16</v>
      </c>
    </row>
    <row r="73" spans="1:9" ht="12.75">
      <c r="A73" s="30">
        <v>0.0268402777777778</v>
      </c>
      <c r="B73" s="25" t="s">
        <v>72</v>
      </c>
      <c r="C73" s="4">
        <f t="shared" si="9"/>
        <v>54</v>
      </c>
      <c r="D73" s="5">
        <v>1959</v>
      </c>
      <c r="E73" s="25" t="s">
        <v>10</v>
      </c>
      <c r="F73" s="25" t="s">
        <v>11</v>
      </c>
      <c r="G73" s="25" t="s">
        <v>7</v>
      </c>
      <c r="H73" s="6">
        <f>POWER(($A$70/A73),2)</f>
        <v>0.22418326139819</v>
      </c>
      <c r="I73" s="27">
        <f t="shared" si="10"/>
        <v>22.42</v>
      </c>
    </row>
    <row r="74" spans="1:9" ht="12.75">
      <c r="A74" s="30">
        <v>0.0334490740740741</v>
      </c>
      <c r="B74" s="25" t="s">
        <v>62</v>
      </c>
      <c r="C74" s="4">
        <f t="shared" si="9"/>
        <v>52</v>
      </c>
      <c r="D74" s="5">
        <v>1961</v>
      </c>
      <c r="E74" s="25" t="s">
        <v>8</v>
      </c>
      <c r="F74" s="25" t="s">
        <v>241</v>
      </c>
      <c r="G74" s="25" t="s">
        <v>7</v>
      </c>
      <c r="H74" s="6">
        <f>POWER(($A$70/A74),2)</f>
        <v>0.14434740963350437</v>
      </c>
      <c r="I74" s="27">
        <f t="shared" si="10"/>
        <v>14.43</v>
      </c>
    </row>
    <row r="75" spans="1:9" ht="12.75">
      <c r="A75" s="25" t="s">
        <v>18</v>
      </c>
      <c r="B75" s="25" t="s">
        <v>225</v>
      </c>
      <c r="C75" s="4">
        <f t="shared" si="9"/>
        <v>52</v>
      </c>
      <c r="D75" s="5">
        <v>1961</v>
      </c>
      <c r="E75" s="25" t="s">
        <v>12</v>
      </c>
      <c r="F75" s="25" t="s">
        <v>13</v>
      </c>
      <c r="G75" s="25" t="s">
        <v>7</v>
      </c>
      <c r="H75" s="6">
        <v>0</v>
      </c>
      <c r="I75" s="27">
        <f t="shared" si="10"/>
        <v>0</v>
      </c>
    </row>
    <row r="76" spans="3:9" ht="12.75">
      <c r="C76" s="4"/>
      <c r="I76" s="27"/>
    </row>
    <row r="77" ht="18.75">
      <c r="A77" s="21" t="s">
        <v>75</v>
      </c>
    </row>
    <row r="79" spans="1:8" ht="12.75">
      <c r="A79" s="22" t="s">
        <v>19</v>
      </c>
      <c r="B79" s="22" t="s">
        <v>0</v>
      </c>
      <c r="D79" s="23" t="s">
        <v>1</v>
      </c>
      <c r="E79" s="22" t="s">
        <v>2</v>
      </c>
      <c r="G79" s="22" t="s">
        <v>3</v>
      </c>
      <c r="H79" s="23" t="s">
        <v>4</v>
      </c>
    </row>
    <row r="80" ht="12.75">
      <c r="C80" s="22"/>
    </row>
    <row r="81" spans="1:9" ht="12.75">
      <c r="A81" s="29">
        <v>0.0144097222222222</v>
      </c>
      <c r="B81" s="25" t="s">
        <v>255</v>
      </c>
      <c r="C81" s="4">
        <f>+$C$1-D81</f>
        <v>57</v>
      </c>
      <c r="D81">
        <v>1956</v>
      </c>
      <c r="E81" s="25" t="s">
        <v>8</v>
      </c>
      <c r="F81" s="25" t="s">
        <v>241</v>
      </c>
      <c r="G81" s="25" t="s">
        <v>7</v>
      </c>
      <c r="H81" s="6">
        <f>POWER(($A$81/A81),2)</f>
        <v>1</v>
      </c>
      <c r="I81" s="27">
        <f>ROUND(H81*$I$1,2)</f>
        <v>100</v>
      </c>
    </row>
    <row r="82" spans="1:9" ht="12.75">
      <c r="A82" s="29">
        <v>0.0162152777777778</v>
      </c>
      <c r="B82" s="25" t="s">
        <v>256</v>
      </c>
      <c r="C82" s="4">
        <f>+$C$1-D82</f>
        <v>55</v>
      </c>
      <c r="D82" s="5">
        <v>1958</v>
      </c>
      <c r="E82" s="25" t="s">
        <v>12</v>
      </c>
      <c r="F82" s="25" t="s">
        <v>13</v>
      </c>
      <c r="G82" s="25" t="s">
        <v>7</v>
      </c>
      <c r="H82" s="6">
        <f>POWER(($A$81/A82),2)</f>
        <v>0.7897005351026369</v>
      </c>
      <c r="I82" s="27">
        <f>ROUND(H82*$I$1,2)</f>
        <v>78.97</v>
      </c>
    </row>
    <row r="83" spans="1:9" ht="12.75">
      <c r="A83" s="29">
        <v>0.0166435185185185</v>
      </c>
      <c r="B83" s="25" t="s">
        <v>85</v>
      </c>
      <c r="C83" s="4">
        <f>+$C$1-D83</f>
        <v>59</v>
      </c>
      <c r="D83" s="5">
        <v>1954</v>
      </c>
      <c r="E83" s="25" t="s">
        <v>12</v>
      </c>
      <c r="F83" s="25" t="s">
        <v>13</v>
      </c>
      <c r="G83" s="25" t="s">
        <v>7</v>
      </c>
      <c r="H83" s="6">
        <f>POWER(($A$81/A83),2)</f>
        <v>0.749585075083033</v>
      </c>
      <c r="I83" s="27">
        <f>ROUND(H83*$I$1,2)</f>
        <v>74.96</v>
      </c>
    </row>
    <row r="84" spans="1:9" ht="12.75">
      <c r="A84" s="29">
        <v>0.0175231481481481</v>
      </c>
      <c r="B84" s="25" t="s">
        <v>79</v>
      </c>
      <c r="C84" s="4">
        <f>+$C$1-D84</f>
        <v>58</v>
      </c>
      <c r="D84">
        <v>1955</v>
      </c>
      <c r="E84" s="25" t="s">
        <v>5</v>
      </c>
      <c r="F84" s="25" t="s">
        <v>6</v>
      </c>
      <c r="G84" s="25" t="s">
        <v>7</v>
      </c>
      <c r="H84" s="6">
        <f>POWER(($A$81/A84),2)</f>
        <v>0.6762183513102736</v>
      </c>
      <c r="I84" s="27">
        <f>ROUND(H84*$I$1,2)</f>
        <v>67.62</v>
      </c>
    </row>
    <row r="85" spans="1:9" ht="12.75">
      <c r="A85" s="29">
        <v>0.0327314814814815</v>
      </c>
      <c r="B85" s="25" t="s">
        <v>257</v>
      </c>
      <c r="C85" s="4">
        <f>+$C$1-D85</f>
        <v>57</v>
      </c>
      <c r="D85">
        <v>1956</v>
      </c>
      <c r="E85" s="25" t="s">
        <v>5</v>
      </c>
      <c r="F85" s="25" t="s">
        <v>6</v>
      </c>
      <c r="G85" s="25" t="s">
        <v>7</v>
      </c>
      <c r="H85" s="6">
        <f>POWER(($A$81/A85),2)</f>
        <v>0.19381165612014747</v>
      </c>
      <c r="I85" s="27">
        <f>ROUND(H85*$I$1,2)</f>
        <v>19.38</v>
      </c>
    </row>
    <row r="86" spans="3:9" ht="12.75">
      <c r="C86" s="4"/>
      <c r="I86" s="27"/>
    </row>
    <row r="87" ht="18.75">
      <c r="A87" s="21" t="s">
        <v>197</v>
      </c>
    </row>
    <row r="89" spans="1:8" ht="12.75">
      <c r="A89" s="22" t="s">
        <v>19</v>
      </c>
      <c r="B89" s="22" t="s">
        <v>0</v>
      </c>
      <c r="D89" s="23" t="s">
        <v>1</v>
      </c>
      <c r="E89" s="22" t="s">
        <v>2</v>
      </c>
      <c r="G89" s="22" t="s">
        <v>3</v>
      </c>
      <c r="H89" s="23" t="s">
        <v>4</v>
      </c>
    </row>
    <row r="90" ht="12.75">
      <c r="C90" s="22"/>
    </row>
    <row r="91" spans="1:9" ht="12.75">
      <c r="A91" s="29">
        <v>0.020150462962963</v>
      </c>
      <c r="B91" s="25" t="s">
        <v>83</v>
      </c>
      <c r="C91" s="4">
        <f>+$C$1-D91</f>
        <v>60</v>
      </c>
      <c r="D91" s="5">
        <v>1953</v>
      </c>
      <c r="E91" s="25" t="s">
        <v>8</v>
      </c>
      <c r="F91" s="25" t="s">
        <v>241</v>
      </c>
      <c r="G91" s="25" t="s">
        <v>7</v>
      </c>
      <c r="H91" s="6">
        <f>POWER(($A$91/A91),2)</f>
        <v>1</v>
      </c>
      <c r="I91" s="27">
        <f>ROUND(H91*$I$1,2)</f>
        <v>100</v>
      </c>
    </row>
    <row r="93" spans="1:9" ht="18.75">
      <c r="A93" s="21" t="s">
        <v>91</v>
      </c>
      <c r="C93" s="4"/>
      <c r="I93" s="27"/>
    </row>
    <row r="95" spans="1:8" ht="12.75">
      <c r="A95" s="22" t="s">
        <v>19</v>
      </c>
      <c r="B95" s="22" t="s">
        <v>0</v>
      </c>
      <c r="D95" s="23" t="s">
        <v>1</v>
      </c>
      <c r="E95" s="22" t="s">
        <v>2</v>
      </c>
      <c r="G95" s="22" t="s">
        <v>3</v>
      </c>
      <c r="H95" s="23" t="s">
        <v>4</v>
      </c>
    </row>
    <row r="97" spans="1:9" ht="12.75">
      <c r="A97" s="29">
        <v>0.0155092592592593</v>
      </c>
      <c r="B97" s="25" t="s">
        <v>258</v>
      </c>
      <c r="C97" s="4">
        <f>+$C$1-D97</f>
        <v>72</v>
      </c>
      <c r="D97" s="5">
        <v>1941</v>
      </c>
      <c r="E97" s="25" t="s">
        <v>12</v>
      </c>
      <c r="F97" s="25" t="s">
        <v>13</v>
      </c>
      <c r="G97" s="25" t="s">
        <v>7</v>
      </c>
      <c r="H97" s="6">
        <f>POWER(($A$97/A97),2)</f>
        <v>1</v>
      </c>
      <c r="I97" s="27">
        <f>ROUND(H97*$I$1,2)</f>
        <v>100</v>
      </c>
    </row>
    <row r="98" spans="1:9" ht="12.75">
      <c r="A98" s="29">
        <v>0.0468171296296296</v>
      </c>
      <c r="B98" s="25" t="s">
        <v>259</v>
      </c>
      <c r="C98" s="4">
        <f>+$C$1-D98</f>
        <v>69</v>
      </c>
      <c r="D98" s="5">
        <v>1944</v>
      </c>
      <c r="E98" s="25" t="s">
        <v>8</v>
      </c>
      <c r="F98" s="25" t="s">
        <v>241</v>
      </c>
      <c r="G98" s="25" t="s">
        <v>7</v>
      </c>
      <c r="H98" s="6">
        <f>POWER(($A$97/A98),2)</f>
        <v>0.10974191764161294</v>
      </c>
      <c r="I98" s="27">
        <f>ROUND(H98*$I$1,2)</f>
        <v>10.97</v>
      </c>
    </row>
    <row r="99" spans="3:9" ht="12.75">
      <c r="C99" s="4"/>
      <c r="I99" s="27"/>
    </row>
    <row r="100" spans="1:9" ht="18.75">
      <c r="A100" s="21" t="s">
        <v>224</v>
      </c>
      <c r="C100" s="4"/>
      <c r="I100" s="27"/>
    </row>
    <row r="102" spans="1:8" ht="12.75">
      <c r="A102" s="22" t="s">
        <v>19</v>
      </c>
      <c r="B102" s="22" t="s">
        <v>0</v>
      </c>
      <c r="D102" s="23" t="s">
        <v>1</v>
      </c>
      <c r="E102" s="22" t="s">
        <v>2</v>
      </c>
      <c r="G102" s="22" t="s">
        <v>3</v>
      </c>
      <c r="H102" s="23" t="s">
        <v>4</v>
      </c>
    </row>
    <row r="104" spans="1:9" ht="12.75">
      <c r="A104" s="29">
        <v>0.013587962962963</v>
      </c>
      <c r="B104" s="25" t="s">
        <v>260</v>
      </c>
      <c r="C104" s="4">
        <f>+$C$1-D104</f>
        <v>19</v>
      </c>
      <c r="D104" s="5">
        <v>1994</v>
      </c>
      <c r="E104" s="25" t="s">
        <v>12</v>
      </c>
      <c r="F104" s="25" t="s">
        <v>13</v>
      </c>
      <c r="G104" s="25" t="s">
        <v>7</v>
      </c>
      <c r="H104" s="6">
        <f>POWER(($A$104/A104),2)</f>
        <v>1</v>
      </c>
      <c r="I104" s="27">
        <f>ROUND(H104*$I$1,2)</f>
        <v>100</v>
      </c>
    </row>
    <row r="105" spans="1:9" ht="12.75">
      <c r="A105" s="29">
        <v>0.0207523148148148</v>
      </c>
      <c r="B105" s="25" t="s">
        <v>261</v>
      </c>
      <c r="C105" s="4">
        <f>+$C$1-D105</f>
        <v>32</v>
      </c>
      <c r="D105" s="5">
        <v>1981</v>
      </c>
      <c r="E105" s="25" t="s">
        <v>8</v>
      </c>
      <c r="F105" s="25" t="s">
        <v>241</v>
      </c>
      <c r="G105" s="25" t="s">
        <v>7</v>
      </c>
      <c r="H105" s="6">
        <f>POWER(($A$104/A105),2)</f>
        <v>0.42872184665594226</v>
      </c>
      <c r="I105" s="27">
        <f>ROUND(H105*$I$1,2)</f>
        <v>42.87</v>
      </c>
    </row>
    <row r="106" spans="1:9" ht="12.75">
      <c r="A106" s="29">
        <v>0.0221296296296296</v>
      </c>
      <c r="B106" s="25" t="s">
        <v>105</v>
      </c>
      <c r="C106" s="4">
        <f>+$C$1-D106</f>
        <v>34</v>
      </c>
      <c r="D106" s="5">
        <v>1979</v>
      </c>
      <c r="E106" s="25" t="s">
        <v>5</v>
      </c>
      <c r="F106" s="25" t="s">
        <v>6</v>
      </c>
      <c r="G106" s="25" t="s">
        <v>7</v>
      </c>
      <c r="H106" s="6">
        <f>POWER(($A$104/A106),2)</f>
        <v>0.3770165525813654</v>
      </c>
      <c r="I106" s="27">
        <f>ROUND(H106*$I$1,2)</f>
        <v>37.7</v>
      </c>
    </row>
    <row r="107" spans="3:9" ht="12.75">
      <c r="C107" s="4"/>
      <c r="I107" s="27"/>
    </row>
    <row r="108" ht="18.75">
      <c r="A108" s="21" t="s">
        <v>99</v>
      </c>
    </row>
    <row r="110" spans="1:8" ht="12.75">
      <c r="A110" s="22" t="s">
        <v>19</v>
      </c>
      <c r="B110" s="22" t="s">
        <v>0</v>
      </c>
      <c r="D110" s="23" t="s">
        <v>1</v>
      </c>
      <c r="E110" s="22" t="s">
        <v>2</v>
      </c>
      <c r="G110" s="22" t="s">
        <v>3</v>
      </c>
      <c r="H110" s="23" t="s">
        <v>4</v>
      </c>
    </row>
    <row r="111" ht="12.75">
      <c r="C111" s="22"/>
    </row>
    <row r="112" spans="1:9" ht="12.75">
      <c r="A112" s="29">
        <v>0.0178703703703704</v>
      </c>
      <c r="B112" s="25" t="s">
        <v>119</v>
      </c>
      <c r="C112" s="4">
        <f>+$C$1-D112</f>
        <v>31</v>
      </c>
      <c r="D112" s="5">
        <v>1982</v>
      </c>
      <c r="E112" s="25" t="s">
        <v>8</v>
      </c>
      <c r="F112" s="25" t="s">
        <v>241</v>
      </c>
      <c r="G112" s="25" t="s">
        <v>7</v>
      </c>
      <c r="H112" s="6">
        <f>POWER(($A$112/A112),2)</f>
        <v>1</v>
      </c>
      <c r="I112" s="27">
        <f>ROUND(H112*$I$1,2)</f>
        <v>100</v>
      </c>
    </row>
    <row r="113" spans="3:9" ht="12.75">
      <c r="C113" s="4"/>
      <c r="I113" s="27"/>
    </row>
    <row r="114" spans="1:9" ht="18.75">
      <c r="A114" s="21" t="s">
        <v>231</v>
      </c>
      <c r="C114" s="4"/>
      <c r="I114" s="27"/>
    </row>
    <row r="116" spans="1:8" ht="12.75">
      <c r="A116" s="22" t="s">
        <v>19</v>
      </c>
      <c r="B116" s="22" t="s">
        <v>0</v>
      </c>
      <c r="D116" s="23" t="s">
        <v>1</v>
      </c>
      <c r="E116" s="22" t="s">
        <v>2</v>
      </c>
      <c r="G116" s="22" t="s">
        <v>3</v>
      </c>
      <c r="H116" s="23" t="s">
        <v>4</v>
      </c>
    </row>
    <row r="118" spans="1:9" ht="12.75">
      <c r="A118" s="29">
        <v>0.0157986111111111</v>
      </c>
      <c r="B118" s="25" t="s">
        <v>130</v>
      </c>
      <c r="C118" s="4">
        <f>+$C$1-D118</f>
        <v>14</v>
      </c>
      <c r="D118" s="5">
        <v>1999</v>
      </c>
      <c r="E118" s="25" t="s">
        <v>12</v>
      </c>
      <c r="F118" s="25" t="s">
        <v>13</v>
      </c>
      <c r="G118" s="25" t="s">
        <v>7</v>
      </c>
      <c r="H118" s="6">
        <f>POWER(($A$118/A118),2)</f>
        <v>1</v>
      </c>
      <c r="I118" s="27">
        <f>ROUND(H118*$I$1,2)</f>
        <v>100</v>
      </c>
    </row>
    <row r="119" spans="1:9" ht="12.75">
      <c r="A119" s="29">
        <v>0.0171759259259259</v>
      </c>
      <c r="B119" s="25" t="s">
        <v>132</v>
      </c>
      <c r="C119" s="4">
        <f>+$C$1-D119</f>
        <v>13</v>
      </c>
      <c r="D119" s="5">
        <v>2000</v>
      </c>
      <c r="E119" s="25" t="s">
        <v>12</v>
      </c>
      <c r="F119" s="25" t="s">
        <v>13</v>
      </c>
      <c r="G119" s="25" t="s">
        <v>7</v>
      </c>
      <c r="H119" s="6">
        <f>POWER(($A$118/A119),2)</f>
        <v>0.8460528657885382</v>
      </c>
      <c r="I119" s="27">
        <f>ROUND(H119*$I$1,2)</f>
        <v>84.61</v>
      </c>
    </row>
    <row r="120" spans="3:9" ht="12.75">
      <c r="C120" s="4"/>
      <c r="I120" s="27"/>
    </row>
    <row r="121" spans="1:9" ht="18.75">
      <c r="A121" s="21" t="s">
        <v>232</v>
      </c>
      <c r="C121" s="4"/>
      <c r="I121" s="27"/>
    </row>
    <row r="123" spans="1:8" ht="12.75">
      <c r="A123" s="22" t="s">
        <v>19</v>
      </c>
      <c r="B123" s="22" t="s">
        <v>0</v>
      </c>
      <c r="D123" s="23" t="s">
        <v>1</v>
      </c>
      <c r="E123" s="22" t="s">
        <v>2</v>
      </c>
      <c r="G123" s="22" t="s">
        <v>3</v>
      </c>
      <c r="H123" s="23" t="s">
        <v>4</v>
      </c>
    </row>
    <row r="125" spans="1:9" ht="12.75">
      <c r="A125" s="29">
        <v>0.0164351851851852</v>
      </c>
      <c r="B125" s="25" t="s">
        <v>227</v>
      </c>
      <c r="C125" s="4">
        <f>+$C$1-D125</f>
        <v>16</v>
      </c>
      <c r="D125" s="5">
        <v>1997</v>
      </c>
      <c r="E125" s="25" t="s">
        <v>10</v>
      </c>
      <c r="F125" s="25" t="s">
        <v>11</v>
      </c>
      <c r="G125" s="25" t="s">
        <v>7</v>
      </c>
      <c r="H125" s="6">
        <f>POWER(($A$125/A125),2)</f>
        <v>1</v>
      </c>
      <c r="I125" s="27">
        <f>ROUND(H125*$I$1,2)</f>
        <v>100</v>
      </c>
    </row>
    <row r="126" spans="1:9" ht="12.75">
      <c r="A126" s="29">
        <v>0.0185648148148148</v>
      </c>
      <c r="B126" s="25" t="s">
        <v>262</v>
      </c>
      <c r="C126" s="4">
        <f>+$C$1-D126</f>
        <v>16</v>
      </c>
      <c r="D126" s="5">
        <v>1997</v>
      </c>
      <c r="E126" s="25" t="s">
        <v>263</v>
      </c>
      <c r="F126" s="25" t="s">
        <v>264</v>
      </c>
      <c r="G126" s="25" t="s">
        <v>7</v>
      </c>
      <c r="H126" s="6">
        <f>POWER(($A$125/A126),2)</f>
        <v>0.7837326882295532</v>
      </c>
      <c r="I126" s="27">
        <f>ROUND(H126*$I$1,2)</f>
        <v>78.37</v>
      </c>
    </row>
    <row r="128" ht="18.75">
      <c r="A128" s="21" t="s">
        <v>136</v>
      </c>
    </row>
    <row r="129" ht="12.75">
      <c r="C129" s="22"/>
    </row>
    <row r="130" spans="1:8" ht="12.75">
      <c r="A130" s="22" t="s">
        <v>19</v>
      </c>
      <c r="B130" s="22" t="s">
        <v>0</v>
      </c>
      <c r="D130" s="23" t="s">
        <v>1</v>
      </c>
      <c r="E130" s="22" t="s">
        <v>2</v>
      </c>
      <c r="G130" s="22" t="s">
        <v>3</v>
      </c>
      <c r="H130" s="23" t="s">
        <v>4</v>
      </c>
    </row>
    <row r="132" spans="1:9" ht="12.75">
      <c r="A132" s="29">
        <v>0.0175925925925926</v>
      </c>
      <c r="B132" s="25" t="s">
        <v>139</v>
      </c>
      <c r="C132" s="4">
        <f>+$C$1-D132</f>
        <v>36</v>
      </c>
      <c r="D132" s="5">
        <v>1977</v>
      </c>
      <c r="E132" s="25" t="s">
        <v>8</v>
      </c>
      <c r="F132" s="25" t="s">
        <v>241</v>
      </c>
      <c r="G132" s="25" t="s">
        <v>7</v>
      </c>
      <c r="H132" s="6">
        <f>POWER(($A$132/A132),2)</f>
        <v>1</v>
      </c>
      <c r="I132" s="27">
        <f>ROUND(H132*$I$1,2)</f>
        <v>100</v>
      </c>
    </row>
    <row r="133" spans="1:9" ht="12.75">
      <c r="A133" s="29">
        <v>0.0214236111111111</v>
      </c>
      <c r="B133" s="25" t="s">
        <v>145</v>
      </c>
      <c r="C133" s="4">
        <f>+$C$1-D133</f>
        <v>35</v>
      </c>
      <c r="D133" s="5">
        <v>1978</v>
      </c>
      <c r="E133" s="25" t="s">
        <v>16</v>
      </c>
      <c r="F133" s="25" t="s">
        <v>17</v>
      </c>
      <c r="G133" s="25" t="s">
        <v>7</v>
      </c>
      <c r="H133" s="6">
        <f>POWER(($A$132/A133),2)</f>
        <v>0.6743328835640421</v>
      </c>
      <c r="I133" s="27">
        <f>ROUND(H133*$I$1,2)</f>
        <v>67.43</v>
      </c>
    </row>
    <row r="135" ht="18.75">
      <c r="A135" s="21" t="s">
        <v>201</v>
      </c>
    </row>
    <row r="136" ht="12.75">
      <c r="C136" s="22"/>
    </row>
    <row r="137" spans="1:8" ht="12.75">
      <c r="A137" s="22" t="s">
        <v>19</v>
      </c>
      <c r="B137" s="22" t="s">
        <v>0</v>
      </c>
      <c r="D137" s="23" t="s">
        <v>1</v>
      </c>
      <c r="E137" s="22" t="s">
        <v>2</v>
      </c>
      <c r="G137" s="22" t="s">
        <v>3</v>
      </c>
      <c r="H137" s="23" t="s">
        <v>4</v>
      </c>
    </row>
    <row r="139" spans="1:9" ht="12.75">
      <c r="A139" s="29">
        <v>0.0162731481481481</v>
      </c>
      <c r="B139" s="25" t="s">
        <v>137</v>
      </c>
      <c r="C139" s="4">
        <f>+$C$1-D139</f>
        <v>40</v>
      </c>
      <c r="D139" s="5">
        <v>1973</v>
      </c>
      <c r="E139" s="25" t="s">
        <v>12</v>
      </c>
      <c r="F139" s="25" t="s">
        <v>13</v>
      </c>
      <c r="G139" s="25" t="s">
        <v>7</v>
      </c>
      <c r="H139" s="6">
        <f>POWER(($A$139/A139),2)</f>
        <v>1</v>
      </c>
      <c r="I139" s="27">
        <f>ROUND(H139*$I$1,2)</f>
        <v>100</v>
      </c>
    </row>
    <row r="140" spans="1:9" ht="12.75">
      <c r="A140" s="29">
        <v>0.0178356481481481</v>
      </c>
      <c r="B140" s="25" t="s">
        <v>147</v>
      </c>
      <c r="C140" s="4">
        <f>+$C$1-D140</f>
        <v>44</v>
      </c>
      <c r="D140" s="5">
        <v>1969</v>
      </c>
      <c r="E140" s="25" t="s">
        <v>12</v>
      </c>
      <c r="F140" s="25" t="s">
        <v>13</v>
      </c>
      <c r="G140" s="25" t="s">
        <v>7</v>
      </c>
      <c r="H140" s="6">
        <f>POWER(($A$139/A140),2)</f>
        <v>0.8324638130342553</v>
      </c>
      <c r="I140" s="27">
        <f>ROUND(H140*$I$1,2)</f>
        <v>83.25</v>
      </c>
    </row>
    <row r="141" spans="1:9" ht="12.75">
      <c r="A141" s="25" t="s">
        <v>18</v>
      </c>
      <c r="B141" s="25" t="s">
        <v>192</v>
      </c>
      <c r="C141" s="4">
        <f>+$C$1-D141</f>
        <v>41</v>
      </c>
      <c r="D141" s="5">
        <v>1972</v>
      </c>
      <c r="E141" s="25" t="s">
        <v>14</v>
      </c>
      <c r="F141" s="25" t="s">
        <v>15</v>
      </c>
      <c r="G141" s="25" t="s">
        <v>7</v>
      </c>
      <c r="H141" s="6">
        <v>0</v>
      </c>
      <c r="I141" s="27">
        <f>ROUND(H141*$I$1,2)</f>
        <v>0</v>
      </c>
    </row>
    <row r="143" ht="18.75">
      <c r="A143" s="21" t="s">
        <v>148</v>
      </c>
    </row>
    <row r="145" spans="1:8" ht="12.75">
      <c r="A145" s="22" t="s">
        <v>19</v>
      </c>
      <c r="B145" s="22" t="s">
        <v>0</v>
      </c>
      <c r="C145" s="22"/>
      <c r="D145" s="23" t="s">
        <v>1</v>
      </c>
      <c r="E145" s="22" t="s">
        <v>2</v>
      </c>
      <c r="G145" s="22" t="s">
        <v>3</v>
      </c>
      <c r="H145" s="23" t="s">
        <v>4</v>
      </c>
    </row>
    <row r="147" spans="1:9" ht="12.75">
      <c r="A147" s="29">
        <v>0.0119907407407407</v>
      </c>
      <c r="B147" s="25" t="s">
        <v>150</v>
      </c>
      <c r="C147" s="4">
        <f>+$C$1-D147</f>
        <v>46</v>
      </c>
      <c r="D147" s="5">
        <v>1967</v>
      </c>
      <c r="E147" s="25" t="s">
        <v>12</v>
      </c>
      <c r="F147" s="25" t="s">
        <v>13</v>
      </c>
      <c r="G147" s="25" t="s">
        <v>7</v>
      </c>
      <c r="H147" s="6">
        <f>POWER(($A$147/A147),2)</f>
        <v>1</v>
      </c>
      <c r="I147" s="27">
        <f>ROUND(H147*$I$1,2)</f>
        <v>100</v>
      </c>
    </row>
    <row r="148" spans="1:9" ht="12.75">
      <c r="A148" s="29">
        <v>0.0127893518518519</v>
      </c>
      <c r="B148" s="25" t="s">
        <v>154</v>
      </c>
      <c r="C148" s="4">
        <f>+$C$1-D148</f>
        <v>48</v>
      </c>
      <c r="D148" s="5">
        <v>1965</v>
      </c>
      <c r="E148" s="25" t="s">
        <v>10</v>
      </c>
      <c r="F148" s="25" t="s">
        <v>11</v>
      </c>
      <c r="G148" s="25" t="s">
        <v>7</v>
      </c>
      <c r="H148" s="6">
        <f>POWER(($A$147/A148),2)</f>
        <v>0.8790123052353428</v>
      </c>
      <c r="I148" s="27">
        <f>ROUND(H148*$I$1,2)</f>
        <v>87.9</v>
      </c>
    </row>
    <row r="150" ht="18.75">
      <c r="A150" s="21" t="s">
        <v>202</v>
      </c>
    </row>
    <row r="152" spans="1:8" ht="12.75">
      <c r="A152" s="22" t="s">
        <v>19</v>
      </c>
      <c r="B152" s="22" t="s">
        <v>0</v>
      </c>
      <c r="C152" s="22"/>
      <c r="D152" s="23" t="s">
        <v>1</v>
      </c>
      <c r="E152" s="22" t="s">
        <v>2</v>
      </c>
      <c r="G152" s="22" t="s">
        <v>3</v>
      </c>
      <c r="H152" s="23" t="s">
        <v>4</v>
      </c>
    </row>
    <row r="154" spans="1:9" ht="12.75">
      <c r="A154" s="29">
        <v>0.0173842592592593</v>
      </c>
      <c r="B154" s="25" t="s">
        <v>158</v>
      </c>
      <c r="C154" s="4">
        <f>+$C$1-D154</f>
        <v>51</v>
      </c>
      <c r="D154" s="5">
        <v>1962</v>
      </c>
      <c r="E154" s="25" t="s">
        <v>5</v>
      </c>
      <c r="F154" s="25" t="s">
        <v>6</v>
      </c>
      <c r="G154" s="25" t="s">
        <v>7</v>
      </c>
      <c r="H154" s="6">
        <f>POWER(($A$154/A154),2)</f>
        <v>1</v>
      </c>
      <c r="I154" s="27">
        <f>ROUND(H154*$I$1,2)</f>
        <v>100</v>
      </c>
    </row>
    <row r="156" ht="18.75">
      <c r="A156" s="21" t="s">
        <v>161</v>
      </c>
    </row>
    <row r="157" ht="12.75">
      <c r="C157" s="22"/>
    </row>
    <row r="158" spans="1:8" ht="12.75">
      <c r="A158" s="22" t="s">
        <v>19</v>
      </c>
      <c r="B158" s="22" t="s">
        <v>0</v>
      </c>
      <c r="D158" s="23" t="s">
        <v>1</v>
      </c>
      <c r="E158" s="22" t="s">
        <v>2</v>
      </c>
      <c r="G158" s="22" t="s">
        <v>3</v>
      </c>
      <c r="H158" s="23" t="s">
        <v>4</v>
      </c>
    </row>
    <row r="159" spans="3:9" ht="12.75">
      <c r="C159" s="4"/>
      <c r="I159" s="27"/>
    </row>
    <row r="160" spans="1:9" ht="12.75">
      <c r="A160" s="29">
        <v>0.0218402777777778</v>
      </c>
      <c r="B160" s="25" t="s">
        <v>237</v>
      </c>
      <c r="C160" s="4">
        <f>+$C$1-D160</f>
        <v>57</v>
      </c>
      <c r="D160" s="5">
        <v>1956</v>
      </c>
      <c r="E160" s="25" t="s">
        <v>12</v>
      </c>
      <c r="F160" s="25" t="s">
        <v>13</v>
      </c>
      <c r="G160" s="25" t="s">
        <v>7</v>
      </c>
      <c r="H160" s="6">
        <f>POWER(($A$160/A160),2)</f>
        <v>1</v>
      </c>
      <c r="I160" s="27">
        <f>ROUND(H160*$I$1,2)</f>
        <v>100</v>
      </c>
    </row>
    <row r="161" spans="1:9" ht="12.75">
      <c r="A161" s="29">
        <v>0.0233564814814815</v>
      </c>
      <c r="B161" s="25" t="s">
        <v>163</v>
      </c>
      <c r="C161" s="4">
        <f>+$C$1-D161</f>
        <v>59</v>
      </c>
      <c r="D161" s="5">
        <v>1954</v>
      </c>
      <c r="E161" s="25" t="s">
        <v>12</v>
      </c>
      <c r="F161" s="25" t="s">
        <v>13</v>
      </c>
      <c r="G161" s="25" t="s">
        <v>7</v>
      </c>
      <c r="H161" s="6">
        <f>POWER(($A$160/A161),2)</f>
        <v>0.8743825393067943</v>
      </c>
      <c r="I161" s="27">
        <f>ROUND(H161*$I$1,2)</f>
        <v>87.44</v>
      </c>
    </row>
    <row r="162" spans="1:9" ht="12.75">
      <c r="A162" s="29">
        <v>0.0281134259259259</v>
      </c>
      <c r="B162" s="25" t="s">
        <v>165</v>
      </c>
      <c r="C162" s="4">
        <f>+$C$1-D162</f>
        <v>57</v>
      </c>
      <c r="D162" s="5">
        <v>1956</v>
      </c>
      <c r="E162" s="25" t="s">
        <v>8</v>
      </c>
      <c r="F162" s="25" t="s">
        <v>241</v>
      </c>
      <c r="G162" s="25" t="s">
        <v>7</v>
      </c>
      <c r="H162" s="6">
        <f>POWER(($A$160/A162),2)</f>
        <v>0.6035159755669518</v>
      </c>
      <c r="I162" s="27">
        <f>ROUND(H162*$I$1,2)</f>
        <v>60.35</v>
      </c>
    </row>
    <row r="163" ht="12.75">
      <c r="C163" s="22"/>
    </row>
    <row r="164" ht="18.75">
      <c r="A164" s="21" t="s">
        <v>166</v>
      </c>
    </row>
    <row r="165" spans="3:9" ht="12.75">
      <c r="C165" s="4"/>
      <c r="I165" s="27"/>
    </row>
    <row r="166" spans="1:8" ht="12.75">
      <c r="A166" s="22" t="s">
        <v>19</v>
      </c>
      <c r="B166" s="22" t="s">
        <v>0</v>
      </c>
      <c r="D166" s="23" t="s">
        <v>1</v>
      </c>
      <c r="E166" s="22" t="s">
        <v>2</v>
      </c>
      <c r="G166" s="22" t="s">
        <v>3</v>
      </c>
      <c r="H166" s="23" t="s">
        <v>4</v>
      </c>
    </row>
    <row r="168" spans="1:9" ht="12.75">
      <c r="A168" s="29">
        <v>0.029525462962963</v>
      </c>
      <c r="B168" s="25" t="s">
        <v>168</v>
      </c>
      <c r="C168" s="4">
        <f>+$C$1-D168</f>
        <v>66</v>
      </c>
      <c r="D168" s="5">
        <v>1947</v>
      </c>
      <c r="E168" s="25" t="s">
        <v>12</v>
      </c>
      <c r="F168" s="25" t="s">
        <v>13</v>
      </c>
      <c r="G168" s="25" t="s">
        <v>7</v>
      </c>
      <c r="H168" s="6">
        <f>POWER(($A$168/A168),2)</f>
        <v>1</v>
      </c>
      <c r="I168" s="27">
        <f>ROUND(H168*$I$1,2)</f>
        <v>100</v>
      </c>
    </row>
    <row r="169" spans="1:9" ht="12.75">
      <c r="A169" s="29">
        <v>0.0540509259259259</v>
      </c>
      <c r="B169" s="25" t="s">
        <v>170</v>
      </c>
      <c r="C169" s="4">
        <f>+$C$1-D169</f>
        <v>67</v>
      </c>
      <c r="D169" s="5">
        <v>1946</v>
      </c>
      <c r="E169" s="25" t="s">
        <v>8</v>
      </c>
      <c r="F169" s="25" t="s">
        <v>241</v>
      </c>
      <c r="G169" s="25" t="s">
        <v>7</v>
      </c>
      <c r="H169" s="6">
        <f>POWER(($A$168/A169),2)</f>
        <v>0.29839198675770096</v>
      </c>
      <c r="I169" s="27">
        <f>ROUND(H169*$I$1,2)</f>
        <v>29.84</v>
      </c>
    </row>
    <row r="171" spans="1:9" ht="18.75">
      <c r="A171" s="21" t="s">
        <v>230</v>
      </c>
      <c r="C171" s="4"/>
      <c r="I171" s="27"/>
    </row>
    <row r="172" spans="3:9" ht="12.75">
      <c r="C172" s="4"/>
      <c r="I172" s="27"/>
    </row>
    <row r="173" spans="1:9" ht="12.75">
      <c r="A173" s="22" t="s">
        <v>19</v>
      </c>
      <c r="B173" s="22" t="s">
        <v>0</v>
      </c>
      <c r="C173" s="4"/>
      <c r="D173" s="23" t="s">
        <v>1</v>
      </c>
      <c r="E173" s="22" t="s">
        <v>2</v>
      </c>
      <c r="G173" s="22" t="s">
        <v>3</v>
      </c>
      <c r="H173" s="23" t="s">
        <v>4</v>
      </c>
      <c r="I173" s="27"/>
    </row>
    <row r="175" spans="1:9" ht="12.75">
      <c r="A175" s="29">
        <v>0.0165625</v>
      </c>
      <c r="B175" s="25" t="s">
        <v>172</v>
      </c>
      <c r="C175" s="4">
        <f>+$C$1-D175</f>
        <v>41</v>
      </c>
      <c r="D175" s="5">
        <v>1972</v>
      </c>
      <c r="E175" s="25" t="s">
        <v>12</v>
      </c>
      <c r="F175" s="25" t="s">
        <v>13</v>
      </c>
      <c r="G175" s="25" t="s">
        <v>7</v>
      </c>
      <c r="H175" s="6">
        <f>POWER(($A$175/A175),2)</f>
        <v>1</v>
      </c>
      <c r="I175" s="27">
        <f>ROUND(H175*$I$1,2)</f>
        <v>100</v>
      </c>
    </row>
    <row r="176" spans="1:9" ht="12.75">
      <c r="A176" s="29">
        <v>0.017037037037037</v>
      </c>
      <c r="B176" s="25" t="s">
        <v>180</v>
      </c>
      <c r="C176" s="4">
        <f>+$C$1-D176</f>
        <v>22</v>
      </c>
      <c r="D176" s="5">
        <v>1991</v>
      </c>
      <c r="E176" s="25" t="s">
        <v>10</v>
      </c>
      <c r="F176" s="25" t="s">
        <v>11</v>
      </c>
      <c r="G176" s="25" t="s">
        <v>7</v>
      </c>
      <c r="H176" s="6">
        <f>POWER(($A$175/A176),2)</f>
        <v>0.9450692824019418</v>
      </c>
      <c r="I176" s="27">
        <f>ROUND(H176*$I$1,2)</f>
        <v>94.51</v>
      </c>
    </row>
    <row r="177" spans="1:9" ht="12.75">
      <c r="A177" s="29">
        <v>0.0330092592592593</v>
      </c>
      <c r="B177" s="25" t="s">
        <v>265</v>
      </c>
      <c r="C177" s="4">
        <f>+$C$1-D177</f>
        <v>34</v>
      </c>
      <c r="D177" s="5">
        <v>1979</v>
      </c>
      <c r="E177" s="25" t="s">
        <v>12</v>
      </c>
      <c r="F177" s="25" t="s">
        <v>13</v>
      </c>
      <c r="G177" s="25" t="s">
        <v>7</v>
      </c>
      <c r="H177" s="6">
        <f>POWER(($A$175/A177),2)</f>
        <v>0.2517562292350629</v>
      </c>
      <c r="I177" s="27">
        <f>ROUND(H177*$I$1,2)</f>
        <v>25.18</v>
      </c>
    </row>
    <row r="179" spans="1:9" ht="18.75">
      <c r="A179" s="21" t="s">
        <v>185</v>
      </c>
      <c r="C179" s="4"/>
      <c r="I179" s="27"/>
    </row>
    <row r="180" spans="3:9" ht="12.75">
      <c r="C180" s="4"/>
      <c r="I180" s="27"/>
    </row>
    <row r="181" spans="1:9" ht="12.75">
      <c r="A181" s="22" t="s">
        <v>19</v>
      </c>
      <c r="B181" s="22" t="s">
        <v>0</v>
      </c>
      <c r="C181" s="4"/>
      <c r="D181" s="23" t="s">
        <v>1</v>
      </c>
      <c r="E181" s="22" t="s">
        <v>2</v>
      </c>
      <c r="G181" s="22" t="s">
        <v>3</v>
      </c>
      <c r="H181" s="23" t="s">
        <v>4</v>
      </c>
      <c r="I181" s="27"/>
    </row>
    <row r="183" spans="1:9" ht="12.75">
      <c r="A183" s="29">
        <v>0.0184837962962963</v>
      </c>
      <c r="B183" s="25" t="s">
        <v>189</v>
      </c>
      <c r="C183" s="4">
        <f>+$C$1-D183</f>
        <v>43</v>
      </c>
      <c r="D183" s="5">
        <v>1970</v>
      </c>
      <c r="E183" s="25" t="s">
        <v>8</v>
      </c>
      <c r="F183" s="25" t="s">
        <v>241</v>
      </c>
      <c r="G183" s="25" t="s">
        <v>7</v>
      </c>
      <c r="H183" s="6">
        <f>POWER(($A$183/A183),2)</f>
        <v>1</v>
      </c>
      <c r="I183" s="27">
        <f>ROUND(H183*$I$1,2)</f>
        <v>100</v>
      </c>
    </row>
    <row r="184" spans="1:9" ht="12.75">
      <c r="A184" s="29">
        <v>0.0208333333333333</v>
      </c>
      <c r="B184" s="25" t="s">
        <v>194</v>
      </c>
      <c r="C184" s="4">
        <f>+$C$1-D184</f>
        <v>33</v>
      </c>
      <c r="D184" s="5">
        <v>1980</v>
      </c>
      <c r="E184" s="25" t="s">
        <v>8</v>
      </c>
      <c r="F184" s="25" t="s">
        <v>241</v>
      </c>
      <c r="G184" s="25" t="s">
        <v>7</v>
      </c>
      <c r="H184" s="6">
        <f>POWER(($A$183/A184),2)</f>
        <v>0.787163271604941</v>
      </c>
      <c r="I184" s="27">
        <f>ROUND(H184*$I$1,2)</f>
        <v>78.72</v>
      </c>
    </row>
    <row r="185" spans="1:9" ht="12.75">
      <c r="A185" s="29">
        <v>0.0246412037037037</v>
      </c>
      <c r="B185" s="25" t="s">
        <v>266</v>
      </c>
      <c r="C185" s="4">
        <f>+$C$1-D185</f>
        <v>34</v>
      </c>
      <c r="D185" s="5">
        <v>1979</v>
      </c>
      <c r="E185" s="25" t="s">
        <v>8</v>
      </c>
      <c r="F185" s="25" t="s">
        <v>241</v>
      </c>
      <c r="G185" s="25" t="s">
        <v>7</v>
      </c>
      <c r="H185" s="6">
        <f>POWER(($A$183/A185),2)</f>
        <v>0.5626761528212806</v>
      </c>
      <c r="I185" s="27">
        <f>ROUND(H185*$I$1,2)</f>
        <v>56.27</v>
      </c>
    </row>
    <row r="186" spans="1:9" ht="12.75">
      <c r="A186" s="29">
        <v>0.0310069444444444</v>
      </c>
      <c r="B186" s="25" t="s">
        <v>190</v>
      </c>
      <c r="C186" s="4">
        <f>+$C$1-D186</f>
        <v>37</v>
      </c>
      <c r="D186" s="5">
        <v>1976</v>
      </c>
      <c r="E186" s="25" t="s">
        <v>8</v>
      </c>
      <c r="F186" s="25" t="s">
        <v>241</v>
      </c>
      <c r="G186" s="25" t="s">
        <v>7</v>
      </c>
      <c r="H186" s="6">
        <f>POWER(($A$183/A186),2)</f>
        <v>0.3553566156303146</v>
      </c>
      <c r="I186" s="27">
        <f>ROUND(H186*$I$1,2)</f>
        <v>35.54</v>
      </c>
    </row>
    <row r="187" spans="1:9" ht="12.75">
      <c r="A187" s="29">
        <v>0.0425462962962963</v>
      </c>
      <c r="B187" s="25" t="s">
        <v>267</v>
      </c>
      <c r="C187" s="4">
        <f>+$C$1-D187</f>
        <v>42</v>
      </c>
      <c r="D187" s="5">
        <v>1971</v>
      </c>
      <c r="E187" s="25" t="s">
        <v>16</v>
      </c>
      <c r="F187" s="25" t="s">
        <v>17</v>
      </c>
      <c r="G187" s="25" t="s">
        <v>7</v>
      </c>
      <c r="H187" s="6">
        <f>POWER(($A$183/A187),2)</f>
        <v>0.1887377732336682</v>
      </c>
      <c r="I187" s="27">
        <f>ROUND(H187*$I$1,2)</f>
        <v>18.87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21.8515625" style="0" bestFit="1" customWidth="1"/>
    <col min="3" max="3" width="5.00390625" style="0" bestFit="1" customWidth="1"/>
    <col min="4" max="4" width="5.421875" style="0" bestFit="1" customWidth="1"/>
    <col min="5" max="5" width="6.57421875" style="0" bestFit="1" customWidth="1"/>
    <col min="6" max="6" width="38.7109375" style="0" bestFit="1" customWidth="1"/>
    <col min="7" max="7" width="4.8515625" style="0" bestFit="1" customWidth="1"/>
    <col min="8" max="8" width="7.421875" style="0" bestFit="1" customWidth="1"/>
    <col min="9" max="9" width="6.421875" style="0" bestFit="1" customWidth="1"/>
  </cols>
  <sheetData>
    <row r="1" spans="1:9" ht="18.75">
      <c r="A1" s="21" t="s">
        <v>20</v>
      </c>
      <c r="C1">
        <v>2013</v>
      </c>
      <c r="I1">
        <v>100</v>
      </c>
    </row>
    <row r="3" spans="1:8" ht="12.75">
      <c r="A3" s="22" t="s">
        <v>19</v>
      </c>
      <c r="B3" s="22" t="s">
        <v>0</v>
      </c>
      <c r="C3" s="22"/>
      <c r="D3" s="23" t="s">
        <v>1</v>
      </c>
      <c r="E3" s="22" t="s">
        <v>2</v>
      </c>
      <c r="G3" s="22" t="s">
        <v>3</v>
      </c>
      <c r="H3" s="23" t="s">
        <v>4</v>
      </c>
    </row>
    <row r="5" spans="1:9" ht="12.75">
      <c r="A5" s="32">
        <v>0.013379629629629628</v>
      </c>
      <c r="B5" s="25" t="s">
        <v>238</v>
      </c>
      <c r="C5" s="4">
        <f>+$C$1-D5</f>
        <v>14</v>
      </c>
      <c r="D5" s="5">
        <v>1999</v>
      </c>
      <c r="E5" s="25" t="s">
        <v>12</v>
      </c>
      <c r="F5" s="25" t="s">
        <v>13</v>
      </c>
      <c r="G5" s="25" t="s">
        <v>7</v>
      </c>
      <c r="H5" s="6">
        <f>POWER(($A$5/A5),2)</f>
        <v>1</v>
      </c>
      <c r="I5" s="27">
        <f>ROUND(H5*$I$1,2)</f>
        <v>100</v>
      </c>
    </row>
    <row r="6" spans="1:9" ht="12.75">
      <c r="A6" s="32">
        <v>0.014849537037037036</v>
      </c>
      <c r="B6" s="25" t="s">
        <v>208</v>
      </c>
      <c r="C6" s="4">
        <f>+$C$1-D6</f>
        <v>14</v>
      </c>
      <c r="D6" s="5">
        <v>1999</v>
      </c>
      <c r="E6" s="25" t="s">
        <v>8</v>
      </c>
      <c r="F6" s="25" t="s">
        <v>9</v>
      </c>
      <c r="G6" s="25" t="s">
        <v>7</v>
      </c>
      <c r="H6" s="6">
        <f>POWER(($A$5/A6),2)</f>
        <v>0.8118248770266978</v>
      </c>
      <c r="I6" s="27">
        <f>ROUND(H6*$I$1,2)</f>
        <v>81.18</v>
      </c>
    </row>
    <row r="7" spans="1:9" ht="12.75">
      <c r="A7" s="32">
        <v>0.015081018518518516</v>
      </c>
      <c r="B7" s="25" t="s">
        <v>24</v>
      </c>
      <c r="C7" s="4">
        <f>+$C$1-D7</f>
        <v>13</v>
      </c>
      <c r="D7" s="5">
        <v>2000</v>
      </c>
      <c r="E7" s="25" t="s">
        <v>12</v>
      </c>
      <c r="F7" s="25" t="s">
        <v>13</v>
      </c>
      <c r="G7" s="25" t="s">
        <v>7</v>
      </c>
      <c r="H7" s="6">
        <f>POWER(($A$5/A7),2)</f>
        <v>0.7870944258158604</v>
      </c>
      <c r="I7" s="27">
        <f>ROUND(H7*$I$1,2)</f>
        <v>78.71</v>
      </c>
    </row>
    <row r="8" spans="1:9" ht="12.75">
      <c r="A8" s="32">
        <v>0.0178125</v>
      </c>
      <c r="B8" s="25" t="s">
        <v>26</v>
      </c>
      <c r="C8" s="4">
        <f>+$C$1-D8</f>
        <v>14</v>
      </c>
      <c r="D8" s="5">
        <v>1999</v>
      </c>
      <c r="E8" s="25" t="s">
        <v>10</v>
      </c>
      <c r="F8" s="25" t="s">
        <v>11</v>
      </c>
      <c r="G8" s="25" t="s">
        <v>7</v>
      </c>
      <c r="H8" s="6">
        <f>POWER(($A$5/A8),2)</f>
        <v>0.5642069460224334</v>
      </c>
      <c r="I8" s="27">
        <f>ROUND(H8*$I$1,2)</f>
        <v>56.42</v>
      </c>
    </row>
    <row r="9" spans="1:9" ht="12.75">
      <c r="A9" s="32">
        <v>0.0344212962962963</v>
      </c>
      <c r="B9" s="25" t="s">
        <v>22</v>
      </c>
      <c r="C9" s="4">
        <f>+$C$1-D9</f>
        <v>14</v>
      </c>
      <c r="D9" s="5">
        <v>1999</v>
      </c>
      <c r="E9" s="25" t="s">
        <v>8</v>
      </c>
      <c r="F9" s="25" t="s">
        <v>9</v>
      </c>
      <c r="G9" s="25" t="s">
        <v>7</v>
      </c>
      <c r="H9" s="6">
        <f>POWER(($A$5/A9),2)</f>
        <v>0.15108931067684106</v>
      </c>
      <c r="I9" s="27">
        <f>ROUND(H9*$I$1,2)</f>
        <v>15.11</v>
      </c>
    </row>
    <row r="10" spans="3:9" ht="12.75">
      <c r="C10" s="4"/>
      <c r="I10" s="27"/>
    </row>
    <row r="11" spans="1:9" ht="18.75">
      <c r="A11" s="21" t="s">
        <v>27</v>
      </c>
      <c r="C11" s="4"/>
      <c r="I11" s="27"/>
    </row>
    <row r="12" spans="3:9" ht="12.75">
      <c r="C12" s="4"/>
      <c r="I12" s="27"/>
    </row>
    <row r="13" spans="1:8" ht="12.75">
      <c r="A13" s="22" t="s">
        <v>19</v>
      </c>
      <c r="B13" s="22" t="s">
        <v>0</v>
      </c>
      <c r="D13" s="23" t="s">
        <v>1</v>
      </c>
      <c r="E13" s="22" t="s">
        <v>2</v>
      </c>
      <c r="G13" s="22" t="s">
        <v>3</v>
      </c>
      <c r="H13" s="23" t="s">
        <v>4</v>
      </c>
    </row>
    <row r="15" spans="1:9" ht="12.75">
      <c r="A15" s="24">
        <v>0.01329861111111111</v>
      </c>
      <c r="B15" s="25" t="s">
        <v>29</v>
      </c>
      <c r="C15" s="4">
        <f>+$C$1-D15</f>
        <v>16</v>
      </c>
      <c r="D15" s="5">
        <v>1997</v>
      </c>
      <c r="E15" s="25" t="s">
        <v>8</v>
      </c>
      <c r="F15" s="25" t="s">
        <v>9</v>
      </c>
      <c r="G15" s="25" t="s">
        <v>7</v>
      </c>
      <c r="H15" s="6">
        <f>POWER(($A$15/A15),2)</f>
        <v>1</v>
      </c>
      <c r="I15" s="27">
        <f>ROUND(H15*$I$1,2)</f>
        <v>100</v>
      </c>
    </row>
    <row r="16" spans="1:9" ht="12.75">
      <c r="A16" s="24">
        <v>0.03824074074074074</v>
      </c>
      <c r="B16" s="25" t="s">
        <v>244</v>
      </c>
      <c r="C16" s="4">
        <f>+$C$1-D16</f>
        <v>15</v>
      </c>
      <c r="D16" s="5">
        <v>1998</v>
      </c>
      <c r="E16" s="25" t="s">
        <v>8</v>
      </c>
      <c r="F16" s="25" t="s">
        <v>9</v>
      </c>
      <c r="G16" s="25" t="s">
        <v>7</v>
      </c>
      <c r="H16" s="6">
        <f>POWER(($A$15/A16),2)</f>
        <v>0.12093721968821998</v>
      </c>
      <c r="I16" s="27">
        <f>ROUND(H16*$I$1,2)</f>
        <v>12.09</v>
      </c>
    </row>
    <row r="18" spans="1:9" ht="18.75">
      <c r="A18" s="21" t="s">
        <v>30</v>
      </c>
      <c r="C18" s="4"/>
      <c r="I18" s="27"/>
    </row>
    <row r="20" spans="1:8" ht="12.75">
      <c r="A20" s="22" t="s">
        <v>19</v>
      </c>
      <c r="B20" s="22" t="s">
        <v>0</v>
      </c>
      <c r="D20" s="23" t="s">
        <v>1</v>
      </c>
      <c r="E20" s="22" t="s">
        <v>2</v>
      </c>
      <c r="G20" s="22" t="s">
        <v>3</v>
      </c>
      <c r="H20" s="23" t="s">
        <v>4</v>
      </c>
    </row>
    <row r="21" ht="12.75">
      <c r="C21" s="22"/>
    </row>
    <row r="22" spans="1:9" ht="12.75">
      <c r="A22" s="24">
        <v>0.03248842592592593</v>
      </c>
      <c r="B22" s="4" t="s">
        <v>115</v>
      </c>
      <c r="C22" s="4">
        <f>+$C$1-D22</f>
        <v>17</v>
      </c>
      <c r="D22" s="5">
        <v>1996</v>
      </c>
      <c r="E22" s="25" t="s">
        <v>10</v>
      </c>
      <c r="F22" s="25" t="s">
        <v>11</v>
      </c>
      <c r="G22" s="25" t="s">
        <v>7</v>
      </c>
      <c r="H22" s="6">
        <f>POWER(($A$22/A22),2)</f>
        <v>1</v>
      </c>
      <c r="I22" s="27">
        <f>ROUND(H22*$I$1,2)</f>
        <v>100</v>
      </c>
    </row>
    <row r="23" spans="1:9" ht="12.75">
      <c r="A23" s="24">
        <v>0.035659722222222225</v>
      </c>
      <c r="B23" s="4" t="s">
        <v>268</v>
      </c>
      <c r="C23" s="4">
        <f>+$C$1-D23</f>
        <v>18</v>
      </c>
      <c r="D23" s="5">
        <v>1995</v>
      </c>
      <c r="E23" s="25" t="s">
        <v>10</v>
      </c>
      <c r="F23" s="25" t="s">
        <v>11</v>
      </c>
      <c r="G23" s="25" t="s">
        <v>7</v>
      </c>
      <c r="H23" s="6">
        <f>POWER(($A$22/A23),2)</f>
        <v>0.830044600187452</v>
      </c>
      <c r="I23" s="27">
        <f>ROUND(H23*$I$1,2)</f>
        <v>83</v>
      </c>
    </row>
    <row r="24" spans="3:9" ht="12.75">
      <c r="C24" s="4"/>
      <c r="I24" s="27"/>
    </row>
    <row r="25" spans="1:9" ht="18.75">
      <c r="A25" s="21" t="s">
        <v>31</v>
      </c>
      <c r="C25" s="4"/>
      <c r="I25" s="27"/>
    </row>
    <row r="27" spans="1:8" ht="12.75">
      <c r="A27" s="22" t="s">
        <v>19</v>
      </c>
      <c r="B27" s="22" t="s">
        <v>0</v>
      </c>
      <c r="D27" s="23" t="s">
        <v>1</v>
      </c>
      <c r="E27" s="22" t="s">
        <v>2</v>
      </c>
      <c r="G27" s="22" t="s">
        <v>3</v>
      </c>
      <c r="H27" s="23" t="s">
        <v>4</v>
      </c>
    </row>
    <row r="28" ht="12.75">
      <c r="C28" s="22"/>
    </row>
    <row r="30" ht="18.75">
      <c r="A30" s="21" t="s">
        <v>40</v>
      </c>
    </row>
    <row r="31" spans="3:9" ht="12.75">
      <c r="C31" s="4"/>
      <c r="I31" s="27"/>
    </row>
    <row r="32" spans="1:9" ht="12.75">
      <c r="A32" s="22" t="s">
        <v>19</v>
      </c>
      <c r="B32" s="22" t="s">
        <v>0</v>
      </c>
      <c r="C32" s="4"/>
      <c r="D32" s="23" t="s">
        <v>1</v>
      </c>
      <c r="E32" s="22" t="s">
        <v>2</v>
      </c>
      <c r="G32" s="22" t="s">
        <v>3</v>
      </c>
      <c r="H32" s="23" t="s">
        <v>4</v>
      </c>
      <c r="I32" s="27"/>
    </row>
    <row r="34" spans="1:9" ht="12.75">
      <c r="A34" s="24">
        <v>0.023935185185185184</v>
      </c>
      <c r="B34" s="25" t="s">
        <v>46</v>
      </c>
      <c r="C34" s="4">
        <f>+$C$1-D34</f>
        <v>38</v>
      </c>
      <c r="D34" s="5">
        <v>1975</v>
      </c>
      <c r="E34" s="25" t="s">
        <v>8</v>
      </c>
      <c r="F34" s="25" t="s">
        <v>9</v>
      </c>
      <c r="G34" s="25" t="s">
        <v>7</v>
      </c>
      <c r="H34" s="6">
        <f>POWER(($A$34/A34),2)</f>
        <v>1</v>
      </c>
      <c r="I34" s="27">
        <f>ROUND(H34*$I$1,2)</f>
        <v>100</v>
      </c>
    </row>
    <row r="35" spans="1:9" ht="12.75">
      <c r="A35" s="24">
        <v>0.028402777777777777</v>
      </c>
      <c r="B35" s="25" t="s">
        <v>52</v>
      </c>
      <c r="C35" s="4">
        <f>+$C$1-D35</f>
        <v>38</v>
      </c>
      <c r="D35" s="5">
        <v>1975</v>
      </c>
      <c r="E35" s="25" t="s">
        <v>10</v>
      </c>
      <c r="F35" s="25" t="s">
        <v>11</v>
      </c>
      <c r="G35" s="25" t="s">
        <v>7</v>
      </c>
      <c r="H35" s="6">
        <f>POWER(($A$34/A35),2)</f>
        <v>0.7101530425518207</v>
      </c>
      <c r="I35" s="27">
        <f>ROUND(H35*$I$1,2)</f>
        <v>71.02</v>
      </c>
    </row>
    <row r="36" spans="1:9" ht="12.75">
      <c r="A36" s="24">
        <v>0.028425925925925924</v>
      </c>
      <c r="B36" s="25" t="s">
        <v>50</v>
      </c>
      <c r="C36" s="4">
        <f>+$C$1-D36</f>
        <v>35</v>
      </c>
      <c r="D36" s="5">
        <v>1978</v>
      </c>
      <c r="E36" s="25" t="s">
        <v>8</v>
      </c>
      <c r="F36" s="25" t="s">
        <v>9</v>
      </c>
      <c r="G36" s="25" t="s">
        <v>7</v>
      </c>
      <c r="H36" s="6">
        <f>POWER(($A$34/A36),2)</f>
        <v>0.7089969124340842</v>
      </c>
      <c r="I36" s="27">
        <f>ROUND(H36*$I$1,2)</f>
        <v>70.9</v>
      </c>
    </row>
    <row r="37" spans="3:9" ht="12.75">
      <c r="C37" s="4"/>
      <c r="I37" s="27"/>
    </row>
    <row r="38" ht="18.75">
      <c r="A38" s="21" t="s">
        <v>195</v>
      </c>
    </row>
    <row r="39" spans="3:9" ht="12.75">
      <c r="C39" s="4"/>
      <c r="I39" s="27"/>
    </row>
    <row r="40" spans="1:9" ht="12.75">
      <c r="A40" s="22" t="s">
        <v>19</v>
      </c>
      <c r="B40" s="22" t="s">
        <v>0</v>
      </c>
      <c r="C40" s="4"/>
      <c r="D40" s="23" t="s">
        <v>1</v>
      </c>
      <c r="E40" s="22" t="s">
        <v>2</v>
      </c>
      <c r="G40" s="22" t="s">
        <v>3</v>
      </c>
      <c r="H40" s="23" t="s">
        <v>4</v>
      </c>
      <c r="I40" s="27"/>
    </row>
    <row r="42" spans="1:9" ht="12.75">
      <c r="A42" s="24">
        <v>0.024212962962962964</v>
      </c>
      <c r="B42" s="25" t="s">
        <v>44</v>
      </c>
      <c r="C42" s="4">
        <f>+$C$1-D42</f>
        <v>41</v>
      </c>
      <c r="D42" s="5">
        <v>1972</v>
      </c>
      <c r="E42" s="25" t="s">
        <v>12</v>
      </c>
      <c r="F42" s="25" t="s">
        <v>13</v>
      </c>
      <c r="G42" s="25" t="s">
        <v>7</v>
      </c>
      <c r="H42" s="6">
        <f>POWER(($A$42/A42),2)</f>
        <v>1</v>
      </c>
      <c r="I42" s="27">
        <f>ROUND(H42*$I$1,2)</f>
        <v>100</v>
      </c>
    </row>
    <row r="43" spans="1:9" ht="12.75">
      <c r="A43" s="24">
        <v>0.027546296296296294</v>
      </c>
      <c r="B43" s="4" t="s">
        <v>269</v>
      </c>
      <c r="C43" s="4">
        <f>+$C$1-D43</f>
        <v>41</v>
      </c>
      <c r="D43" s="5">
        <v>1972</v>
      </c>
      <c r="E43" s="25" t="s">
        <v>5</v>
      </c>
      <c r="F43" s="25" t="s">
        <v>6</v>
      </c>
      <c r="G43" s="25" t="s">
        <v>7</v>
      </c>
      <c r="H43" s="6">
        <f>POWER(($A$42/A43),2)</f>
        <v>0.772626226961373</v>
      </c>
      <c r="I43" s="27">
        <f>ROUND(H43*$I$1,2)</f>
        <v>77.26</v>
      </c>
    </row>
    <row r="44" spans="1:9" ht="12.75">
      <c r="A44" s="24">
        <v>0.03243055555555556</v>
      </c>
      <c r="B44" s="25" t="s">
        <v>53</v>
      </c>
      <c r="C44" s="4">
        <f>+$C$1-D44</f>
        <v>41</v>
      </c>
      <c r="D44" s="5">
        <v>1972</v>
      </c>
      <c r="E44" s="25" t="s">
        <v>14</v>
      </c>
      <c r="F44" s="25" t="s">
        <v>15</v>
      </c>
      <c r="G44" s="25" t="s">
        <v>7</v>
      </c>
      <c r="H44" s="6">
        <f>POWER(($A$42/A44),2)</f>
        <v>0.5574258419472987</v>
      </c>
      <c r="I44" s="27">
        <f>ROUND(H44*$I$1,2)</f>
        <v>55.74</v>
      </c>
    </row>
    <row r="45" spans="1:9" ht="12.75">
      <c r="A45" s="24">
        <v>0.03263888888888889</v>
      </c>
      <c r="B45" s="25" t="s">
        <v>216</v>
      </c>
      <c r="C45" s="4">
        <f>+$C$1-D45</f>
        <v>41</v>
      </c>
      <c r="D45" s="5">
        <v>1972</v>
      </c>
      <c r="E45" s="25" t="s">
        <v>16</v>
      </c>
      <c r="F45" s="25" t="s">
        <v>17</v>
      </c>
      <c r="G45" s="25" t="s">
        <v>7</v>
      </c>
      <c r="H45" s="6">
        <f>POWER(($A$42/A45),2)</f>
        <v>0.5503324782455611</v>
      </c>
      <c r="I45" s="27">
        <f>ROUND(H45*$I$1,2)</f>
        <v>55.03</v>
      </c>
    </row>
    <row r="46" spans="3:9" ht="12.75">
      <c r="C46" s="4"/>
      <c r="I46" s="27"/>
    </row>
    <row r="47" spans="1:9" ht="18.75">
      <c r="A47" s="21" t="s">
        <v>54</v>
      </c>
      <c r="C47" s="4"/>
      <c r="I47" s="27"/>
    </row>
    <row r="48" spans="3:9" ht="12.75">
      <c r="C48" s="4"/>
      <c r="I48" s="27"/>
    </row>
    <row r="49" spans="1:8" ht="12.75">
      <c r="A49" s="22" t="s">
        <v>19</v>
      </c>
      <c r="B49" s="22" t="s">
        <v>0</v>
      </c>
      <c r="D49" s="23" t="s">
        <v>1</v>
      </c>
      <c r="E49" s="22" t="s">
        <v>2</v>
      </c>
      <c r="G49" s="22" t="s">
        <v>3</v>
      </c>
      <c r="H49" s="23" t="s">
        <v>4</v>
      </c>
    </row>
    <row r="51" spans="1:9" ht="12.75">
      <c r="A51" s="33">
        <v>0.022164351851851852</v>
      </c>
      <c r="B51" s="25" t="s">
        <v>101</v>
      </c>
      <c r="C51" s="4">
        <f aca="true" t="shared" si="0" ref="C51:C57">+$C$1-D51</f>
        <v>47</v>
      </c>
      <c r="D51" s="5">
        <v>1966</v>
      </c>
      <c r="E51" s="25" t="s">
        <v>102</v>
      </c>
      <c r="F51" s="25" t="s">
        <v>103</v>
      </c>
      <c r="G51" s="25" t="s">
        <v>7</v>
      </c>
      <c r="H51" s="6">
        <f>POWER(($A$51/A51),2)</f>
        <v>1</v>
      </c>
      <c r="I51" s="27">
        <f aca="true" t="shared" si="1" ref="I51:I58">ROUND(H51*$I$1,2)</f>
        <v>100</v>
      </c>
    </row>
    <row r="52" spans="1:9" ht="12.75">
      <c r="A52" s="33">
        <v>0.022199074074074076</v>
      </c>
      <c r="B52" s="25" t="s">
        <v>60</v>
      </c>
      <c r="C52" s="4">
        <f t="shared" si="0"/>
        <v>49</v>
      </c>
      <c r="D52" s="5">
        <v>1964</v>
      </c>
      <c r="E52" s="25" t="s">
        <v>8</v>
      </c>
      <c r="F52" s="25" t="s">
        <v>9</v>
      </c>
      <c r="G52" s="25" t="s">
        <v>7</v>
      </c>
      <c r="H52" s="6">
        <f aca="true" t="shared" si="2" ref="H52:H57">POWER(($A$51/A52),2)</f>
        <v>0.9968741878977601</v>
      </c>
      <c r="I52" s="27">
        <f t="shared" si="1"/>
        <v>99.69</v>
      </c>
    </row>
    <row r="53" spans="1:9" ht="12.75">
      <c r="A53" s="33">
        <v>0.023206018518518515</v>
      </c>
      <c r="B53" s="4" t="s">
        <v>270</v>
      </c>
      <c r="C53" s="4">
        <f t="shared" si="0"/>
        <v>46</v>
      </c>
      <c r="D53" s="5">
        <v>1967</v>
      </c>
      <c r="E53" s="25" t="s">
        <v>8</v>
      </c>
      <c r="F53" s="25" t="s">
        <v>9</v>
      </c>
      <c r="G53" s="25" t="s">
        <v>7</v>
      </c>
      <c r="H53" s="6">
        <f t="shared" si="2"/>
        <v>0.9122393517453252</v>
      </c>
      <c r="I53" s="27">
        <f t="shared" si="1"/>
        <v>91.22</v>
      </c>
    </row>
    <row r="54" spans="1:9" ht="12.75">
      <c r="A54" s="33">
        <v>0.026238425925925925</v>
      </c>
      <c r="B54" s="25" t="s">
        <v>66</v>
      </c>
      <c r="C54" s="4">
        <f t="shared" si="0"/>
        <v>48</v>
      </c>
      <c r="D54" s="5">
        <v>1965</v>
      </c>
      <c r="E54" s="25" t="s">
        <v>16</v>
      </c>
      <c r="F54" s="25" t="s">
        <v>17</v>
      </c>
      <c r="G54" s="25" t="s">
        <v>7</v>
      </c>
      <c r="H54" s="6">
        <f t="shared" si="2"/>
        <v>0.7135666042520667</v>
      </c>
      <c r="I54" s="27">
        <f t="shared" si="1"/>
        <v>71.36</v>
      </c>
    </row>
    <row r="55" spans="1:9" ht="12.75">
      <c r="A55" s="33">
        <v>0.02775462962962963</v>
      </c>
      <c r="B55" s="25" t="s">
        <v>68</v>
      </c>
      <c r="C55" s="4">
        <f t="shared" si="0"/>
        <v>47</v>
      </c>
      <c r="D55" s="5">
        <v>1966</v>
      </c>
      <c r="E55" s="25" t="s">
        <v>5</v>
      </c>
      <c r="F55" s="25" t="s">
        <v>6</v>
      </c>
      <c r="G55" s="25" t="s">
        <v>7</v>
      </c>
      <c r="H55" s="6">
        <f t="shared" si="2"/>
        <v>0.6377334531625951</v>
      </c>
      <c r="I55" s="27">
        <f t="shared" si="1"/>
        <v>63.77</v>
      </c>
    </row>
    <row r="56" spans="1:9" ht="12.75">
      <c r="A56" s="33">
        <v>0.028148148148148148</v>
      </c>
      <c r="B56" s="25" t="s">
        <v>74</v>
      </c>
      <c r="C56" s="4">
        <f t="shared" si="0"/>
        <v>46</v>
      </c>
      <c r="D56" s="5">
        <v>1967</v>
      </c>
      <c r="E56" s="25" t="s">
        <v>8</v>
      </c>
      <c r="F56" s="25" t="s">
        <v>9</v>
      </c>
      <c r="G56" s="25" t="s">
        <v>7</v>
      </c>
      <c r="H56" s="6">
        <f t="shared" si="2"/>
        <v>0.6200267337365823</v>
      </c>
      <c r="I56" s="27">
        <f t="shared" si="1"/>
        <v>62</v>
      </c>
    </row>
    <row r="57" spans="1:9" ht="12.75">
      <c r="A57" s="33">
        <v>0.02849537037037037</v>
      </c>
      <c r="B57" s="25" t="s">
        <v>48</v>
      </c>
      <c r="C57" s="4">
        <f t="shared" si="0"/>
        <v>45</v>
      </c>
      <c r="D57" s="5">
        <v>1968</v>
      </c>
      <c r="E57" s="25" t="s">
        <v>10</v>
      </c>
      <c r="F57" s="25" t="s">
        <v>11</v>
      </c>
      <c r="G57" s="25" t="s">
        <v>7</v>
      </c>
      <c r="H57" s="6">
        <f t="shared" si="2"/>
        <v>0.6050084765280354</v>
      </c>
      <c r="I57" s="27">
        <f t="shared" si="1"/>
        <v>60.5</v>
      </c>
    </row>
    <row r="58" spans="1:9" ht="12.75">
      <c r="A58" s="34" t="s">
        <v>273</v>
      </c>
      <c r="B58" s="34" t="s">
        <v>58</v>
      </c>
      <c r="C58" s="4">
        <f>+$C$1-D58</f>
        <v>46</v>
      </c>
      <c r="D58" s="16">
        <v>1967</v>
      </c>
      <c r="E58" s="34" t="s">
        <v>12</v>
      </c>
      <c r="F58" s="34" t="s">
        <v>13</v>
      </c>
      <c r="G58" s="25" t="s">
        <v>7</v>
      </c>
      <c r="H58" s="6">
        <v>0</v>
      </c>
      <c r="I58" s="27">
        <f t="shared" si="1"/>
        <v>0</v>
      </c>
    </row>
    <row r="59" spans="3:9" ht="12.75">
      <c r="C59" s="4"/>
      <c r="I59" s="27"/>
    </row>
    <row r="60" spans="1:9" ht="18.75">
      <c r="A60" s="21" t="s">
        <v>196</v>
      </c>
      <c r="C60" s="4"/>
      <c r="I60" s="27"/>
    </row>
    <row r="61" spans="3:9" ht="12.75">
      <c r="C61" s="4"/>
      <c r="I61" s="27"/>
    </row>
    <row r="62" spans="1:8" ht="12.75">
      <c r="A62" s="22" t="s">
        <v>19</v>
      </c>
      <c r="B62" s="22" t="s">
        <v>0</v>
      </c>
      <c r="D62" s="23" t="s">
        <v>1</v>
      </c>
      <c r="E62" s="22" t="s">
        <v>2</v>
      </c>
      <c r="G62" s="22" t="s">
        <v>3</v>
      </c>
      <c r="H62" s="23" t="s">
        <v>4</v>
      </c>
    </row>
    <row r="64" spans="1:9" ht="12.75">
      <c r="A64" s="33">
        <v>0.019074074074074073</v>
      </c>
      <c r="B64" s="25" t="s">
        <v>251</v>
      </c>
      <c r="C64" s="4">
        <f aca="true" t="shared" si="3" ref="C64:C70">+$C$1-D64</f>
        <v>51</v>
      </c>
      <c r="D64" s="5">
        <v>1962</v>
      </c>
      <c r="E64" s="25" t="s">
        <v>10</v>
      </c>
      <c r="F64" s="25" t="s">
        <v>11</v>
      </c>
      <c r="G64" s="25" t="s">
        <v>7</v>
      </c>
      <c r="H64" s="6">
        <f>POWER(($A$64/A64),2)</f>
        <v>1</v>
      </c>
      <c r="I64" s="27">
        <f>ROUND(H64*$I$1,2)</f>
        <v>100</v>
      </c>
    </row>
    <row r="65" spans="1:9" ht="12.75">
      <c r="A65" s="33">
        <v>0.02225694444444444</v>
      </c>
      <c r="B65" s="25" t="s">
        <v>62</v>
      </c>
      <c r="C65" s="4">
        <f t="shared" si="3"/>
        <v>52</v>
      </c>
      <c r="D65" s="5">
        <v>1961</v>
      </c>
      <c r="E65" s="25" t="s">
        <v>8</v>
      </c>
      <c r="F65" s="25" t="s">
        <v>9</v>
      </c>
      <c r="G65" s="25" t="s">
        <v>7</v>
      </c>
      <c r="H65" s="6">
        <f aca="true" t="shared" si="4" ref="H65:H70">POWER(($A$64/A65),2)</f>
        <v>0.7344391955605423</v>
      </c>
      <c r="I65" s="27">
        <f aca="true" t="shared" si="5" ref="I65:I70">ROUND(H65*$I$1,2)</f>
        <v>73.44</v>
      </c>
    </row>
    <row r="66" spans="1:9" ht="12.75">
      <c r="A66" s="33">
        <v>0.02359953703703704</v>
      </c>
      <c r="B66" s="4" t="s">
        <v>271</v>
      </c>
      <c r="C66" s="4">
        <f t="shared" si="3"/>
        <v>54</v>
      </c>
      <c r="D66" s="5">
        <v>1959</v>
      </c>
      <c r="E66" s="25" t="s">
        <v>10</v>
      </c>
      <c r="F66" s="25" t="s">
        <v>11</v>
      </c>
      <c r="G66" s="25" t="s">
        <v>7</v>
      </c>
      <c r="H66" s="6">
        <f t="shared" si="4"/>
        <v>0.6532508194185908</v>
      </c>
      <c r="I66" s="27">
        <f t="shared" si="5"/>
        <v>65.33</v>
      </c>
    </row>
    <row r="67" spans="1:9" ht="12.75">
      <c r="A67" s="33">
        <v>0.025532407407407406</v>
      </c>
      <c r="B67" s="4" t="s">
        <v>272</v>
      </c>
      <c r="C67" s="4">
        <f t="shared" si="3"/>
        <v>51</v>
      </c>
      <c r="D67" s="5">
        <v>1962</v>
      </c>
      <c r="E67" s="34" t="s">
        <v>12</v>
      </c>
      <c r="F67" s="34" t="s">
        <v>13</v>
      </c>
      <c r="G67" s="25" t="s">
        <v>7</v>
      </c>
      <c r="H67" s="6">
        <f t="shared" si="4"/>
        <v>0.5580889176391101</v>
      </c>
      <c r="I67" s="27">
        <f t="shared" si="5"/>
        <v>55.81</v>
      </c>
    </row>
    <row r="68" spans="1:9" s="12" customFormat="1" ht="12.75">
      <c r="A68" s="33">
        <v>0.025706018518518517</v>
      </c>
      <c r="B68" s="34" t="s">
        <v>64</v>
      </c>
      <c r="C68" s="4">
        <f t="shared" si="3"/>
        <v>52</v>
      </c>
      <c r="D68" s="16">
        <v>1961</v>
      </c>
      <c r="E68" s="34" t="s">
        <v>10</v>
      </c>
      <c r="F68" s="34" t="s">
        <v>11</v>
      </c>
      <c r="G68" s="34" t="s">
        <v>7</v>
      </c>
      <c r="H68" s="6">
        <f t="shared" si="4"/>
        <v>0.5505760270805403</v>
      </c>
      <c r="I68" s="27">
        <f t="shared" si="5"/>
        <v>55.06</v>
      </c>
    </row>
    <row r="69" spans="1:9" ht="12.75">
      <c r="A69" s="33">
        <v>0.025902777777777775</v>
      </c>
      <c r="B69" s="25" t="s">
        <v>72</v>
      </c>
      <c r="C69" s="4">
        <f t="shared" si="3"/>
        <v>54</v>
      </c>
      <c r="D69" s="5">
        <v>1959</v>
      </c>
      <c r="E69" s="25" t="s">
        <v>10</v>
      </c>
      <c r="F69" s="25" t="s">
        <v>11</v>
      </c>
      <c r="G69" s="25" t="s">
        <v>7</v>
      </c>
      <c r="H69" s="6">
        <f t="shared" si="4"/>
        <v>0.5422433696625274</v>
      </c>
      <c r="I69" s="27">
        <f t="shared" si="5"/>
        <v>54.22</v>
      </c>
    </row>
    <row r="70" spans="1:9" ht="12.75">
      <c r="A70" s="33">
        <v>0.02767361111111111</v>
      </c>
      <c r="B70" s="25" t="s">
        <v>252</v>
      </c>
      <c r="C70" s="4">
        <f t="shared" si="3"/>
        <v>53</v>
      </c>
      <c r="D70" s="5">
        <v>1960</v>
      </c>
      <c r="E70" s="25" t="s">
        <v>8</v>
      </c>
      <c r="F70" s="25" t="s">
        <v>9</v>
      </c>
      <c r="G70" s="25" t="s">
        <v>7</v>
      </c>
      <c r="H70" s="6">
        <f t="shared" si="4"/>
        <v>0.4750674362471425</v>
      </c>
      <c r="I70" s="27">
        <f t="shared" si="5"/>
        <v>47.51</v>
      </c>
    </row>
    <row r="71" spans="3:9" ht="12.75">
      <c r="C71" s="4"/>
      <c r="I71" s="27"/>
    </row>
    <row r="72" spans="1:9" ht="18.75">
      <c r="A72" s="21" t="s">
        <v>75</v>
      </c>
      <c r="C72" s="4"/>
      <c r="I72" s="27"/>
    </row>
    <row r="73" spans="3:9" ht="12.75">
      <c r="C73" s="4"/>
      <c r="I73" s="27"/>
    </row>
    <row r="74" spans="1:9" ht="12.75">
      <c r="A74" s="22" t="s">
        <v>19</v>
      </c>
      <c r="B74" s="22" t="s">
        <v>0</v>
      </c>
      <c r="C74" s="4"/>
      <c r="D74" s="23" t="s">
        <v>1</v>
      </c>
      <c r="E74" s="22" t="s">
        <v>2</v>
      </c>
      <c r="G74" s="22" t="s">
        <v>3</v>
      </c>
      <c r="H74" s="23" t="s">
        <v>4</v>
      </c>
      <c r="I74" s="27"/>
    </row>
    <row r="75" spans="3:9" ht="12.75">
      <c r="C75" s="4"/>
      <c r="I75" s="27"/>
    </row>
    <row r="76" spans="1:9" ht="12.75">
      <c r="A76" s="24">
        <v>0.02525462962962963</v>
      </c>
      <c r="B76" s="25" t="s">
        <v>79</v>
      </c>
      <c r="C76" s="4">
        <f>+$C$1-D76</f>
        <v>58</v>
      </c>
      <c r="D76" s="5">
        <v>1955</v>
      </c>
      <c r="E76" s="25" t="s">
        <v>5</v>
      </c>
      <c r="F76" s="25" t="s">
        <v>6</v>
      </c>
      <c r="G76" s="25" t="s">
        <v>7</v>
      </c>
      <c r="H76" s="6">
        <f>POWER(($A$76/A76),2)</f>
        <v>1</v>
      </c>
      <c r="I76" s="27">
        <f>ROUND(H76*$I$1,2)</f>
        <v>100</v>
      </c>
    </row>
    <row r="77" spans="1:9" ht="12.75">
      <c r="A77" s="24">
        <v>0.02866898148148148</v>
      </c>
      <c r="B77" s="25" t="s">
        <v>211</v>
      </c>
      <c r="C77" s="4">
        <f>+$C$1-D77</f>
        <v>57</v>
      </c>
      <c r="D77" s="5">
        <v>1956</v>
      </c>
      <c r="E77" s="25" t="s">
        <v>12</v>
      </c>
      <c r="F77" s="25" t="s">
        <v>13</v>
      </c>
      <c r="G77" s="25" t="s">
        <v>7</v>
      </c>
      <c r="H77" s="6">
        <f>POWER(($A$76/A77),2)</f>
        <v>0.7759924205394515</v>
      </c>
      <c r="I77" s="27">
        <f>ROUND(H77*$I$1,2)</f>
        <v>77.6</v>
      </c>
    </row>
    <row r="78" spans="1:9" ht="12.75">
      <c r="A78" s="24">
        <v>0.03280092592592593</v>
      </c>
      <c r="B78" s="25" t="s">
        <v>257</v>
      </c>
      <c r="C78" s="4">
        <f>+$C$1-D78</f>
        <v>57</v>
      </c>
      <c r="D78">
        <v>1956</v>
      </c>
      <c r="E78" s="25" t="s">
        <v>5</v>
      </c>
      <c r="F78" s="25" t="s">
        <v>6</v>
      </c>
      <c r="G78" s="25" t="s">
        <v>7</v>
      </c>
      <c r="H78" s="6">
        <f>POWER(($A$76/A78),2)</f>
        <v>0.5928021917546239</v>
      </c>
      <c r="I78" s="27">
        <f>ROUND(H78*$I$1,2)</f>
        <v>59.28</v>
      </c>
    </row>
    <row r="79" spans="1:9" ht="12.75">
      <c r="A79" s="24">
        <v>0.039317129629629625</v>
      </c>
      <c r="B79" s="25" t="s">
        <v>90</v>
      </c>
      <c r="C79" s="4">
        <f>+$C$1-D79</f>
        <v>57</v>
      </c>
      <c r="D79" s="5">
        <v>1956</v>
      </c>
      <c r="E79" s="25" t="s">
        <v>16</v>
      </c>
      <c r="F79" s="25" t="s">
        <v>17</v>
      </c>
      <c r="G79" s="25" t="s">
        <v>7</v>
      </c>
      <c r="H79" s="6">
        <f>POWER(($A$76/A79),2)</f>
        <v>0.41258971599471017</v>
      </c>
      <c r="I79" s="27">
        <f>ROUND(H79*$I$1,2)</f>
        <v>41.26</v>
      </c>
    </row>
    <row r="80" spans="3:9" ht="12.75">
      <c r="C80" s="4"/>
      <c r="I80" s="27"/>
    </row>
    <row r="81" spans="1:9" ht="18.75">
      <c r="A81" s="21" t="s">
        <v>197</v>
      </c>
      <c r="C81" s="4"/>
      <c r="I81" s="27"/>
    </row>
    <row r="82" spans="3:9" ht="12.75">
      <c r="C82" s="4"/>
      <c r="I82" s="27"/>
    </row>
    <row r="83" spans="1:9" ht="12.75">
      <c r="A83" s="22" t="s">
        <v>19</v>
      </c>
      <c r="B83" s="22" t="s">
        <v>0</v>
      </c>
      <c r="C83" s="4"/>
      <c r="D83" s="23" t="s">
        <v>1</v>
      </c>
      <c r="E83" s="22" t="s">
        <v>2</v>
      </c>
      <c r="G83" s="22" t="s">
        <v>3</v>
      </c>
      <c r="H83" s="23" t="s">
        <v>4</v>
      </c>
      <c r="I83" s="27"/>
    </row>
    <row r="84" spans="3:9" ht="12.75">
      <c r="C84" s="4"/>
      <c r="I84" s="27"/>
    </row>
    <row r="85" spans="1:9" ht="12.75">
      <c r="A85" s="24">
        <v>0.022476851851851855</v>
      </c>
      <c r="B85" s="25" t="s">
        <v>81</v>
      </c>
      <c r="C85" s="4">
        <f>+$C$1-D85</f>
        <v>61</v>
      </c>
      <c r="D85" s="5">
        <v>1952</v>
      </c>
      <c r="E85" s="25" t="s">
        <v>10</v>
      </c>
      <c r="F85" s="25" t="s">
        <v>11</v>
      </c>
      <c r="G85" s="25" t="s">
        <v>7</v>
      </c>
      <c r="H85" s="6">
        <f>POWER(($A$85/A85),2)</f>
        <v>1</v>
      </c>
      <c r="I85" s="27">
        <f>ROUND(H85*$I$1,2)</f>
        <v>100</v>
      </c>
    </row>
    <row r="86" spans="1:9" ht="12.75">
      <c r="A86" s="24">
        <v>0.02466435185185185</v>
      </c>
      <c r="B86" s="25" t="s">
        <v>83</v>
      </c>
      <c r="C86" s="4">
        <f>+$C$1-D86</f>
        <v>60</v>
      </c>
      <c r="D86" s="5">
        <v>1953</v>
      </c>
      <c r="E86" s="25" t="s">
        <v>8</v>
      </c>
      <c r="F86" s="25" t="s">
        <v>9</v>
      </c>
      <c r="G86" s="25" t="s">
        <v>7</v>
      </c>
      <c r="H86" s="6">
        <f>POWER(($A$85/A86),2)</f>
        <v>0.8304845390859301</v>
      </c>
      <c r="I86" s="27">
        <f>ROUND(H86*$I$1,2)</f>
        <v>83.05</v>
      </c>
    </row>
    <row r="87" spans="3:9" ht="12.75">
      <c r="C87" s="4"/>
      <c r="I87" s="27"/>
    </row>
    <row r="88" spans="1:9" ht="18.75">
      <c r="A88" s="21" t="s">
        <v>91</v>
      </c>
      <c r="C88" s="4"/>
      <c r="I88" s="27"/>
    </row>
    <row r="89" spans="3:9" ht="12.75">
      <c r="C89" s="4"/>
      <c r="I89" s="27"/>
    </row>
    <row r="90" spans="1:9" ht="12.75">
      <c r="A90" s="22" t="s">
        <v>19</v>
      </c>
      <c r="B90" s="22" t="s">
        <v>0</v>
      </c>
      <c r="C90" s="4"/>
      <c r="D90" s="23" t="s">
        <v>1</v>
      </c>
      <c r="E90" s="22" t="s">
        <v>2</v>
      </c>
      <c r="G90" s="22" t="s">
        <v>3</v>
      </c>
      <c r="H90" s="23" t="s">
        <v>4</v>
      </c>
      <c r="I90" s="27"/>
    </row>
    <row r="92" spans="1:9" ht="12.75">
      <c r="A92" s="24">
        <v>0.03409722222222222</v>
      </c>
      <c r="B92" s="25" t="s">
        <v>93</v>
      </c>
      <c r="C92" s="4">
        <f>+$C$1-D92</f>
        <v>72</v>
      </c>
      <c r="D92" s="5">
        <v>1941</v>
      </c>
      <c r="E92" s="25" t="s">
        <v>12</v>
      </c>
      <c r="F92" s="25" t="s">
        <v>13</v>
      </c>
      <c r="G92" s="25" t="s">
        <v>7</v>
      </c>
      <c r="H92" s="6">
        <f>POWER(($A$92/A92),2)</f>
        <v>1</v>
      </c>
      <c r="I92" s="27">
        <f>ROUND(H92*$I$1,2)</f>
        <v>100</v>
      </c>
    </row>
    <row r="94" ht="18.75">
      <c r="A94" s="21" t="s">
        <v>96</v>
      </c>
    </row>
    <row r="95" ht="12.75">
      <c r="C95" s="22"/>
    </row>
    <row r="96" spans="1:9" ht="12.75">
      <c r="A96" s="22" t="s">
        <v>19</v>
      </c>
      <c r="B96" s="22" t="s">
        <v>0</v>
      </c>
      <c r="C96" s="4"/>
      <c r="D96" s="23" t="s">
        <v>1</v>
      </c>
      <c r="E96" s="22" t="s">
        <v>2</v>
      </c>
      <c r="G96" s="22" t="s">
        <v>3</v>
      </c>
      <c r="H96" s="23" t="s">
        <v>4</v>
      </c>
      <c r="I96" s="27"/>
    </row>
    <row r="97" spans="3:9" ht="12.75">
      <c r="C97" s="4"/>
      <c r="I97" s="27"/>
    </row>
    <row r="98" spans="1:9" ht="12.75">
      <c r="A98" s="24">
        <v>0.021168981481481483</v>
      </c>
      <c r="B98" s="25" t="s">
        <v>274</v>
      </c>
      <c r="C98" s="4">
        <f aca="true" t="shared" si="6" ref="C98:C104">+$C$1-D98</f>
        <v>30</v>
      </c>
      <c r="D98" s="5">
        <v>1983</v>
      </c>
      <c r="E98" s="25" t="s">
        <v>8</v>
      </c>
      <c r="F98" s="25" t="s">
        <v>9</v>
      </c>
      <c r="G98" s="25" t="s">
        <v>7</v>
      </c>
      <c r="H98" s="6">
        <f aca="true" t="shared" si="7" ref="H98:H103">POWER(($A$98/A98),2)</f>
        <v>1</v>
      </c>
      <c r="I98" s="27">
        <f aca="true" t="shared" si="8" ref="I98:I104">ROUND(H98*$I$1,2)</f>
        <v>100</v>
      </c>
    </row>
    <row r="99" spans="1:9" ht="12.75">
      <c r="A99" s="24">
        <v>0.021493055555555557</v>
      </c>
      <c r="B99" s="25" t="s">
        <v>35</v>
      </c>
      <c r="C99" s="4">
        <f t="shared" si="6"/>
        <v>20</v>
      </c>
      <c r="D99" s="5">
        <v>1993</v>
      </c>
      <c r="E99" s="25" t="s">
        <v>12</v>
      </c>
      <c r="F99" s="25" t="s">
        <v>13</v>
      </c>
      <c r="G99" s="25" t="s">
        <v>7</v>
      </c>
      <c r="H99" s="6">
        <f t="shared" si="7"/>
        <v>0.9700711827259153</v>
      </c>
      <c r="I99" s="27">
        <f t="shared" si="8"/>
        <v>97.01</v>
      </c>
    </row>
    <row r="100" spans="1:9" ht="12.75">
      <c r="A100" s="24">
        <v>0.021851851851851848</v>
      </c>
      <c r="B100" s="25" t="s">
        <v>275</v>
      </c>
      <c r="C100" s="4">
        <f t="shared" si="6"/>
        <v>28</v>
      </c>
      <c r="D100" s="5">
        <v>1985</v>
      </c>
      <c r="E100" s="25" t="s">
        <v>12</v>
      </c>
      <c r="F100" s="25" t="s">
        <v>13</v>
      </c>
      <c r="G100" s="25" t="s">
        <v>7</v>
      </c>
      <c r="H100" s="6">
        <f t="shared" si="7"/>
        <v>0.9384765625000004</v>
      </c>
      <c r="I100" s="27">
        <f t="shared" si="8"/>
        <v>93.85</v>
      </c>
    </row>
    <row r="101" spans="1:9" ht="12.75">
      <c r="A101" s="24">
        <v>0.022199074074074076</v>
      </c>
      <c r="B101" s="25" t="s">
        <v>39</v>
      </c>
      <c r="C101" s="4">
        <f t="shared" si="6"/>
        <v>19</v>
      </c>
      <c r="D101" s="5">
        <v>1994</v>
      </c>
      <c r="E101" s="25" t="s">
        <v>5</v>
      </c>
      <c r="F101" s="25" t="s">
        <v>6</v>
      </c>
      <c r="G101" s="25" t="s">
        <v>7</v>
      </c>
      <c r="H101" s="6">
        <f t="shared" si="7"/>
        <v>0.9093481870344173</v>
      </c>
      <c r="I101" s="27">
        <f t="shared" si="8"/>
        <v>90.93</v>
      </c>
    </row>
    <row r="102" spans="1:9" ht="12.75">
      <c r="A102" s="24">
        <v>0.02681712962962963</v>
      </c>
      <c r="B102" s="25" t="s">
        <v>56</v>
      </c>
      <c r="C102" s="4">
        <f t="shared" si="6"/>
        <v>47</v>
      </c>
      <c r="D102" s="5">
        <v>1966</v>
      </c>
      <c r="E102" s="25" t="s">
        <v>16</v>
      </c>
      <c r="F102" s="25" t="s">
        <v>17</v>
      </c>
      <c r="G102" s="25" t="s">
        <v>7</v>
      </c>
      <c r="H102" s="6">
        <f t="shared" si="7"/>
        <v>0.6231252406403366</v>
      </c>
      <c r="I102" s="27">
        <f t="shared" si="8"/>
        <v>62.31</v>
      </c>
    </row>
    <row r="103" spans="1:9" ht="12.75">
      <c r="A103" s="24">
        <v>0.028483796296296295</v>
      </c>
      <c r="B103" s="25" t="s">
        <v>261</v>
      </c>
      <c r="C103" s="4">
        <f t="shared" si="6"/>
        <v>32</v>
      </c>
      <c r="D103" s="5">
        <v>1981</v>
      </c>
      <c r="E103" s="25" t="s">
        <v>8</v>
      </c>
      <c r="F103" s="25" t="s">
        <v>9</v>
      </c>
      <c r="G103" s="25" t="s">
        <v>7</v>
      </c>
      <c r="H103" s="6">
        <f t="shared" si="7"/>
        <v>0.5523370595099069</v>
      </c>
      <c r="I103" s="27">
        <f t="shared" si="8"/>
        <v>55.23</v>
      </c>
    </row>
    <row r="104" spans="1:9" ht="12.75">
      <c r="A104" s="25" t="s">
        <v>273</v>
      </c>
      <c r="B104" s="25" t="s">
        <v>245</v>
      </c>
      <c r="C104" s="4">
        <f t="shared" si="6"/>
        <v>19</v>
      </c>
      <c r="D104" s="5">
        <v>1994</v>
      </c>
      <c r="E104" s="25" t="s">
        <v>10</v>
      </c>
      <c r="F104" s="25" t="s">
        <v>11</v>
      </c>
      <c r="G104" s="25" t="s">
        <v>7</v>
      </c>
      <c r="H104" s="6">
        <v>0</v>
      </c>
      <c r="I104" s="27">
        <f t="shared" si="8"/>
        <v>0</v>
      </c>
    </row>
    <row r="105" ht="12.75">
      <c r="C105" s="22"/>
    </row>
    <row r="106" spans="1:9" ht="18.75">
      <c r="A106" s="21" t="s">
        <v>99</v>
      </c>
      <c r="C106" s="4"/>
      <c r="I106" s="27"/>
    </row>
    <row r="108" spans="1:9" ht="12.75">
      <c r="A108" s="22" t="s">
        <v>19</v>
      </c>
      <c r="B108" s="22" t="s">
        <v>0</v>
      </c>
      <c r="C108" s="4"/>
      <c r="D108" s="23" t="s">
        <v>1</v>
      </c>
      <c r="E108" s="22" t="s">
        <v>2</v>
      </c>
      <c r="G108" s="22" t="s">
        <v>3</v>
      </c>
      <c r="H108" s="23" t="s">
        <v>4</v>
      </c>
      <c r="I108" s="27"/>
    </row>
    <row r="110" spans="1:9" ht="12.75">
      <c r="A110" s="24">
        <v>0.019594907407407405</v>
      </c>
      <c r="B110" s="25" t="s">
        <v>215</v>
      </c>
      <c r="C110" s="4">
        <f aca="true" t="shared" si="9" ref="C110:C116">+$C$1-D110</f>
        <v>39</v>
      </c>
      <c r="D110" s="5">
        <v>1974</v>
      </c>
      <c r="E110" s="25" t="s">
        <v>8</v>
      </c>
      <c r="F110" s="25" t="s">
        <v>9</v>
      </c>
      <c r="G110" s="25" t="s">
        <v>7</v>
      </c>
      <c r="H110" s="6">
        <f>POWER(($A$110/A110),2)</f>
        <v>1</v>
      </c>
      <c r="I110" s="27">
        <f aca="true" t="shared" si="10" ref="I110:I116">ROUND(H110*$I$1,2)</f>
        <v>100</v>
      </c>
    </row>
    <row r="111" spans="1:9" ht="12.75">
      <c r="A111" s="24">
        <v>0.02071759259259259</v>
      </c>
      <c r="B111" s="25" t="s">
        <v>225</v>
      </c>
      <c r="C111" s="4">
        <f t="shared" si="9"/>
        <v>46</v>
      </c>
      <c r="D111" s="5">
        <v>1967</v>
      </c>
      <c r="E111" s="25" t="s">
        <v>12</v>
      </c>
      <c r="F111" s="25" t="s">
        <v>13</v>
      </c>
      <c r="G111" s="25" t="s">
        <v>7</v>
      </c>
      <c r="H111" s="6">
        <f aca="true" t="shared" si="11" ref="H111:H116">POWER(($A$110/A111),2)</f>
        <v>0.8945566617770981</v>
      </c>
      <c r="I111" s="27">
        <f t="shared" si="10"/>
        <v>89.46</v>
      </c>
    </row>
    <row r="112" spans="1:9" ht="12.75">
      <c r="A112" s="24">
        <v>0.022546296296296297</v>
      </c>
      <c r="B112" s="25" t="s">
        <v>119</v>
      </c>
      <c r="C112" s="4">
        <f t="shared" si="9"/>
        <v>31</v>
      </c>
      <c r="D112" s="5">
        <v>1982</v>
      </c>
      <c r="E112" s="25" t="s">
        <v>8</v>
      </c>
      <c r="F112" s="25" t="s">
        <v>9</v>
      </c>
      <c r="G112" s="25" t="s">
        <v>7</v>
      </c>
      <c r="H112" s="6">
        <f t="shared" si="11"/>
        <v>0.7553287423735815</v>
      </c>
      <c r="I112" s="27">
        <f t="shared" si="10"/>
        <v>75.53</v>
      </c>
    </row>
    <row r="113" spans="1:9" ht="12.75">
      <c r="A113" s="24">
        <v>0.023622685185185188</v>
      </c>
      <c r="B113" s="25" t="s">
        <v>107</v>
      </c>
      <c r="C113" s="4">
        <f t="shared" si="9"/>
        <v>18</v>
      </c>
      <c r="D113" s="5">
        <v>1995</v>
      </c>
      <c r="E113" s="25" t="s">
        <v>10</v>
      </c>
      <c r="F113" s="25" t="s">
        <v>11</v>
      </c>
      <c r="G113" s="25" t="s">
        <v>7</v>
      </c>
      <c r="H113" s="6">
        <f t="shared" si="11"/>
        <v>0.6880625280716404</v>
      </c>
      <c r="I113" s="27">
        <f t="shared" si="10"/>
        <v>68.81</v>
      </c>
    </row>
    <row r="114" spans="1:9" ht="12.75">
      <c r="A114" s="24">
        <v>0.024583333333333332</v>
      </c>
      <c r="B114" s="25" t="s">
        <v>276</v>
      </c>
      <c r="C114" s="4">
        <f t="shared" si="9"/>
        <v>42</v>
      </c>
      <c r="D114" s="5">
        <v>1971</v>
      </c>
      <c r="E114" s="25" t="s">
        <v>8</v>
      </c>
      <c r="F114" s="25" t="s">
        <v>9</v>
      </c>
      <c r="G114" s="25" t="s">
        <v>7</v>
      </c>
      <c r="H114" s="6">
        <f t="shared" si="11"/>
        <v>0.6353380875369288</v>
      </c>
      <c r="I114" s="27">
        <f t="shared" si="10"/>
        <v>63.53</v>
      </c>
    </row>
    <row r="115" spans="1:9" ht="12.75">
      <c r="A115" s="24">
        <v>0.025532407407407406</v>
      </c>
      <c r="B115" s="25" t="s">
        <v>277</v>
      </c>
      <c r="C115" s="4">
        <f t="shared" si="9"/>
        <v>41</v>
      </c>
      <c r="D115" s="5">
        <v>1972</v>
      </c>
      <c r="E115" s="25" t="s">
        <v>16</v>
      </c>
      <c r="F115" s="25" t="s">
        <v>17</v>
      </c>
      <c r="G115" s="25" t="s">
        <v>7</v>
      </c>
      <c r="H115" s="6">
        <f t="shared" si="11"/>
        <v>0.5889831901621637</v>
      </c>
      <c r="I115" s="27">
        <f t="shared" si="10"/>
        <v>58.9</v>
      </c>
    </row>
    <row r="116" spans="1:9" ht="12.75">
      <c r="A116" s="24">
        <v>0.025995370370370367</v>
      </c>
      <c r="B116" s="25" t="s">
        <v>278</v>
      </c>
      <c r="C116" s="4">
        <f t="shared" si="9"/>
        <v>18</v>
      </c>
      <c r="D116" s="5">
        <v>1995</v>
      </c>
      <c r="E116" s="25" t="s">
        <v>10</v>
      </c>
      <c r="F116" s="25" t="s">
        <v>11</v>
      </c>
      <c r="G116" s="25" t="s">
        <v>7</v>
      </c>
      <c r="H116" s="6">
        <f t="shared" si="11"/>
        <v>0.5681910811661615</v>
      </c>
      <c r="I116" s="27">
        <f t="shared" si="10"/>
        <v>56.82</v>
      </c>
    </row>
    <row r="118" ht="18.75">
      <c r="A118" s="21" t="s">
        <v>128</v>
      </c>
    </row>
    <row r="119" spans="3:9" ht="12.75">
      <c r="C119" s="4"/>
      <c r="I119" s="27"/>
    </row>
    <row r="120" spans="1:9" ht="12.75">
      <c r="A120" s="22" t="s">
        <v>19</v>
      </c>
      <c r="B120" s="22" t="s">
        <v>0</v>
      </c>
      <c r="C120" s="4"/>
      <c r="D120" s="23" t="s">
        <v>1</v>
      </c>
      <c r="E120" s="22" t="s">
        <v>2</v>
      </c>
      <c r="G120" s="22" t="s">
        <v>3</v>
      </c>
      <c r="H120" s="23" t="s">
        <v>4</v>
      </c>
      <c r="I120" s="27"/>
    </row>
    <row r="121" spans="3:9" ht="12.75">
      <c r="C121" s="4"/>
      <c r="I121" s="27"/>
    </row>
    <row r="122" spans="1:9" ht="12.75">
      <c r="A122" s="24">
        <v>0.021886574074074072</v>
      </c>
      <c r="B122" s="25" t="s">
        <v>226</v>
      </c>
      <c r="C122" s="4">
        <f>+$C$1-D122</f>
        <v>13</v>
      </c>
      <c r="D122" s="5">
        <v>2000</v>
      </c>
      <c r="E122" s="25" t="s">
        <v>8</v>
      </c>
      <c r="F122" s="25" t="s">
        <v>9</v>
      </c>
      <c r="G122" s="25" t="s">
        <v>7</v>
      </c>
      <c r="H122" s="6">
        <f>POWER(($A$122/A122),2)</f>
        <v>1</v>
      </c>
      <c r="I122" s="27">
        <f>ROUND(H122*$I$1,2)</f>
        <v>100</v>
      </c>
    </row>
    <row r="124" ht="18.75">
      <c r="A124" s="21" t="s">
        <v>133</v>
      </c>
    </row>
    <row r="126" spans="1:8" ht="12.75">
      <c r="A126" s="22" t="s">
        <v>19</v>
      </c>
      <c r="B126" s="22" t="s">
        <v>0</v>
      </c>
      <c r="C126" s="22"/>
      <c r="D126" s="23" t="s">
        <v>1</v>
      </c>
      <c r="E126" s="22" t="s">
        <v>2</v>
      </c>
      <c r="G126" s="22" t="s">
        <v>3</v>
      </c>
      <c r="H126" s="23" t="s">
        <v>4</v>
      </c>
    </row>
    <row r="127" spans="3:9" ht="12.75">
      <c r="C127" s="4"/>
      <c r="I127" s="27"/>
    </row>
    <row r="128" spans="1:9" ht="12.75">
      <c r="A128" s="24">
        <v>0.03673611111111111</v>
      </c>
      <c r="B128" s="25" t="s">
        <v>279</v>
      </c>
      <c r="C128" s="4">
        <f>+$C$1-D128</f>
        <v>15</v>
      </c>
      <c r="D128" s="5">
        <v>1998</v>
      </c>
      <c r="E128" s="25" t="s">
        <v>16</v>
      </c>
      <c r="F128" s="25" t="s">
        <v>17</v>
      </c>
      <c r="G128" s="25" t="s">
        <v>7</v>
      </c>
      <c r="H128" s="6">
        <f>POWER(($A$128/A128),2)</f>
        <v>1</v>
      </c>
      <c r="I128" s="27">
        <f>ROUND(H128*$I$1,2)</f>
        <v>100</v>
      </c>
    </row>
    <row r="129" spans="3:9" ht="12.75">
      <c r="C129" s="4"/>
      <c r="I129" s="27"/>
    </row>
    <row r="130" ht="18.75">
      <c r="A130" s="21" t="s">
        <v>135</v>
      </c>
    </row>
    <row r="132" spans="1:8" ht="12.75">
      <c r="A132" s="22" t="s">
        <v>19</v>
      </c>
      <c r="B132" s="22" t="s">
        <v>0</v>
      </c>
      <c r="D132" s="23" t="s">
        <v>1</v>
      </c>
      <c r="E132" s="22" t="s">
        <v>2</v>
      </c>
      <c r="G132" s="22" t="s">
        <v>3</v>
      </c>
      <c r="H132" s="23" t="s">
        <v>4</v>
      </c>
    </row>
    <row r="133" spans="3:9" ht="12.75">
      <c r="C133" s="4"/>
      <c r="I133" s="27"/>
    </row>
    <row r="134" spans="1:9" ht="12.75">
      <c r="A134" s="24">
        <v>0.028240740740740736</v>
      </c>
      <c r="B134" s="25" t="s">
        <v>280</v>
      </c>
      <c r="C134" s="4">
        <f>+$C$1-D134</f>
        <v>17</v>
      </c>
      <c r="D134" s="5">
        <v>1996</v>
      </c>
      <c r="E134" s="25" t="s">
        <v>16</v>
      </c>
      <c r="F134" s="25" t="s">
        <v>17</v>
      </c>
      <c r="G134" s="25" t="s">
        <v>7</v>
      </c>
      <c r="H134" s="6">
        <f>POWER(($A$134/A134),2)</f>
        <v>1</v>
      </c>
      <c r="I134" s="27">
        <f>ROUND(H134*$I$1,2)</f>
        <v>100</v>
      </c>
    </row>
    <row r="135" spans="3:9" ht="12.75">
      <c r="C135" s="4"/>
      <c r="I135" s="27"/>
    </row>
    <row r="136" spans="1:9" ht="18.75">
      <c r="A136" s="21" t="s">
        <v>136</v>
      </c>
      <c r="C136" s="4"/>
      <c r="I136" s="27"/>
    </row>
    <row r="138" spans="1:8" ht="12.75">
      <c r="A138" s="22" t="s">
        <v>19</v>
      </c>
      <c r="B138" s="22" t="s">
        <v>0</v>
      </c>
      <c r="D138" s="23" t="s">
        <v>1</v>
      </c>
      <c r="E138" s="22" t="s">
        <v>2</v>
      </c>
      <c r="G138" s="22" t="s">
        <v>3</v>
      </c>
      <c r="H138" s="23" t="s">
        <v>4</v>
      </c>
    </row>
    <row r="140" spans="1:9" ht="12.75">
      <c r="A140" s="24">
        <v>0.02172453703703704</v>
      </c>
      <c r="B140" s="25" t="s">
        <v>139</v>
      </c>
      <c r="C140" s="4">
        <f>+$C$1-D140</f>
        <v>36</v>
      </c>
      <c r="D140" s="5">
        <v>1977</v>
      </c>
      <c r="E140" s="25" t="s">
        <v>8</v>
      </c>
      <c r="F140" s="25" t="s">
        <v>9</v>
      </c>
      <c r="G140" s="25" t="s">
        <v>7</v>
      </c>
      <c r="H140" s="6">
        <f>POWER(($A$140/A140),2)</f>
        <v>1</v>
      </c>
      <c r="I140" s="27">
        <f>ROUND(H140*$I$1,2)</f>
        <v>100</v>
      </c>
    </row>
    <row r="141" spans="1:9" ht="12.75">
      <c r="A141" s="24">
        <v>0.02318287037037037</v>
      </c>
      <c r="B141" s="25" t="s">
        <v>143</v>
      </c>
      <c r="C141" s="4">
        <f>+$C$1-D141</f>
        <v>38</v>
      </c>
      <c r="D141" s="5">
        <v>1975</v>
      </c>
      <c r="E141" s="25" t="s">
        <v>16</v>
      </c>
      <c r="F141" s="25" t="s">
        <v>17</v>
      </c>
      <c r="G141" s="25" t="s">
        <v>7</v>
      </c>
      <c r="H141" s="6">
        <f>POWER(($A$140/A141),2)</f>
        <v>0.878145836661882</v>
      </c>
      <c r="I141" s="27">
        <f>ROUND(H141*$I$1,2)</f>
        <v>87.81</v>
      </c>
    </row>
    <row r="143" spans="1:9" ht="18.75">
      <c r="A143" s="21" t="s">
        <v>201</v>
      </c>
      <c r="C143" s="4"/>
      <c r="I143" s="27"/>
    </row>
    <row r="145" spans="1:8" ht="12.75">
      <c r="A145" s="22" t="s">
        <v>19</v>
      </c>
      <c r="B145" s="22" t="s">
        <v>0</v>
      </c>
      <c r="D145" s="23" t="s">
        <v>1</v>
      </c>
      <c r="E145" s="22" t="s">
        <v>2</v>
      </c>
      <c r="G145" s="22" t="s">
        <v>3</v>
      </c>
      <c r="H145" s="23" t="s">
        <v>4</v>
      </c>
    </row>
    <row r="147" spans="1:9" ht="12.75">
      <c r="A147" s="24">
        <v>0.023229166666666665</v>
      </c>
      <c r="B147" s="25" t="s">
        <v>137</v>
      </c>
      <c r="C147" s="4">
        <f>+$C$1-D147</f>
        <v>40</v>
      </c>
      <c r="D147" s="5">
        <v>1973</v>
      </c>
      <c r="E147" s="25" t="s">
        <v>12</v>
      </c>
      <c r="F147" s="25" t="s">
        <v>13</v>
      </c>
      <c r="G147" s="25" t="s">
        <v>7</v>
      </c>
      <c r="H147" s="6">
        <f>POWER(($A$147/A147),2)</f>
        <v>1</v>
      </c>
      <c r="I147" s="27">
        <f>ROUND(H147*$I$1,2)</f>
        <v>100</v>
      </c>
    </row>
    <row r="148" spans="1:9" ht="12.75">
      <c r="A148" s="24">
        <v>0.025474537037037035</v>
      </c>
      <c r="B148" s="25" t="s">
        <v>141</v>
      </c>
      <c r="C148" s="4">
        <f>+$C$1-D148</f>
        <v>40</v>
      </c>
      <c r="D148" s="5">
        <v>1973</v>
      </c>
      <c r="E148" s="25" t="s">
        <v>12</v>
      </c>
      <c r="F148" s="25" t="s">
        <v>13</v>
      </c>
      <c r="G148" s="25" t="s">
        <v>7</v>
      </c>
      <c r="H148" s="6">
        <f>POWER(($A$147/A148),2)</f>
        <v>0.8314854612572328</v>
      </c>
      <c r="I148" s="27">
        <f>ROUND(H148*$I$1,2)</f>
        <v>83.15</v>
      </c>
    </row>
    <row r="149" spans="1:9" ht="12.75">
      <c r="A149" s="24">
        <v>0.025937500000000002</v>
      </c>
      <c r="B149" s="25" t="s">
        <v>281</v>
      </c>
      <c r="C149" s="4">
        <f>+$C$1-D149</f>
        <v>41</v>
      </c>
      <c r="D149" s="5">
        <v>1972</v>
      </c>
      <c r="E149" s="25" t="s">
        <v>10</v>
      </c>
      <c r="F149" s="25" t="s">
        <v>11</v>
      </c>
      <c r="G149" s="25" t="s">
        <v>7</v>
      </c>
      <c r="H149" s="6">
        <f>POWER(($A$147/A149),2)</f>
        <v>0.8020677085853453</v>
      </c>
      <c r="I149" s="27">
        <f>ROUND(H149*$I$1,2)</f>
        <v>80.21</v>
      </c>
    </row>
    <row r="150" spans="1:9" ht="12.75">
      <c r="A150" s="24">
        <v>0.026238425925925925</v>
      </c>
      <c r="B150" s="25" t="s">
        <v>189</v>
      </c>
      <c r="C150" s="4">
        <f>+$C$1-D150</f>
        <v>43</v>
      </c>
      <c r="D150" s="5">
        <v>1970</v>
      </c>
      <c r="E150" s="25" t="s">
        <v>8</v>
      </c>
      <c r="F150" s="25" t="s">
        <v>9</v>
      </c>
      <c r="G150" s="25" t="s">
        <v>7</v>
      </c>
      <c r="H150" s="6">
        <f>POWER(($A$147/A150),2)</f>
        <v>0.7837755378224497</v>
      </c>
      <c r="I150" s="27">
        <f>ROUND(H150*$I$1,2)</f>
        <v>78.38</v>
      </c>
    </row>
    <row r="152" spans="1:9" ht="18.75">
      <c r="A152" s="21" t="s">
        <v>148</v>
      </c>
      <c r="C152" s="4"/>
      <c r="I152" s="27"/>
    </row>
    <row r="153" spans="3:9" ht="12.75">
      <c r="C153" s="4"/>
      <c r="I153" s="27"/>
    </row>
    <row r="154" spans="1:8" ht="12.75">
      <c r="A154" s="22" t="s">
        <v>19</v>
      </c>
      <c r="B154" s="22" t="s">
        <v>0</v>
      </c>
      <c r="D154" s="23" t="s">
        <v>1</v>
      </c>
      <c r="E154" s="22" t="s">
        <v>2</v>
      </c>
      <c r="G154" s="22" t="s">
        <v>3</v>
      </c>
      <c r="H154" s="23" t="s">
        <v>4</v>
      </c>
    </row>
    <row r="156" spans="1:9" ht="12.75">
      <c r="A156" s="24">
        <v>0.02621527777777778</v>
      </c>
      <c r="B156" s="25" t="s">
        <v>160</v>
      </c>
      <c r="C156" s="4">
        <f>+$C$1-D156</f>
        <v>49</v>
      </c>
      <c r="D156" s="5">
        <v>1964</v>
      </c>
      <c r="E156" s="25" t="s">
        <v>10</v>
      </c>
      <c r="F156" s="25" t="s">
        <v>11</v>
      </c>
      <c r="G156" s="25" t="s">
        <v>7</v>
      </c>
      <c r="H156" s="6">
        <f>POWER(($A$156/A156),2)</f>
        <v>1</v>
      </c>
      <c r="I156" s="27">
        <f>ROUND(H156*$I$1,2)</f>
        <v>100</v>
      </c>
    </row>
    <row r="158" ht="18.75">
      <c r="A158" s="21" t="s">
        <v>161</v>
      </c>
    </row>
    <row r="159" spans="3:9" ht="12.75">
      <c r="C159" s="4"/>
      <c r="I159" s="27"/>
    </row>
    <row r="160" spans="1:9" ht="12.75">
      <c r="A160" s="22" t="s">
        <v>19</v>
      </c>
      <c r="B160" s="22" t="s">
        <v>0</v>
      </c>
      <c r="C160" s="4"/>
      <c r="D160" s="23" t="s">
        <v>1</v>
      </c>
      <c r="E160" s="22" t="s">
        <v>2</v>
      </c>
      <c r="G160" s="22" t="s">
        <v>3</v>
      </c>
      <c r="H160" s="23" t="s">
        <v>4</v>
      </c>
      <c r="I160" s="27"/>
    </row>
    <row r="161" spans="3:9" ht="12.75">
      <c r="C161" s="4"/>
      <c r="I161" s="27"/>
    </row>
    <row r="162" spans="1:9" ht="12.75">
      <c r="A162" s="24">
        <v>0.026689814814814816</v>
      </c>
      <c r="B162" s="25" t="s">
        <v>237</v>
      </c>
      <c r="C162" s="4">
        <f>+$C$1-D162</f>
        <v>57</v>
      </c>
      <c r="D162" s="5">
        <v>1956</v>
      </c>
      <c r="E162" s="25" t="s">
        <v>12</v>
      </c>
      <c r="F162" s="25" t="s">
        <v>13</v>
      </c>
      <c r="G162" s="25" t="s">
        <v>7</v>
      </c>
      <c r="H162" s="6">
        <f>POWER(($A$162/A162),2)</f>
        <v>1</v>
      </c>
      <c r="I162" s="27">
        <f>ROUND(H162*$I$1,2)</f>
        <v>100</v>
      </c>
    </row>
    <row r="164" spans="1:9" ht="18.75">
      <c r="A164" s="21" t="s">
        <v>166</v>
      </c>
      <c r="C164" s="4"/>
      <c r="I164" s="27"/>
    </row>
    <row r="165" spans="3:9" ht="12.75">
      <c r="C165" s="4"/>
      <c r="I165" s="27"/>
    </row>
    <row r="166" spans="1:8" ht="12.75">
      <c r="A166" s="22" t="s">
        <v>19</v>
      </c>
      <c r="B166" s="22" t="s">
        <v>0</v>
      </c>
      <c r="D166" s="23" t="s">
        <v>1</v>
      </c>
      <c r="E166" s="22" t="s">
        <v>2</v>
      </c>
      <c r="G166" s="22" t="s">
        <v>3</v>
      </c>
      <c r="H166" s="23" t="s">
        <v>4</v>
      </c>
    </row>
    <row r="168" spans="1:9" ht="12.75">
      <c r="A168" s="24">
        <v>0.030810185185185187</v>
      </c>
      <c r="B168" s="25" t="s">
        <v>168</v>
      </c>
      <c r="C168" s="4">
        <f>+$C$1-D168</f>
        <v>66</v>
      </c>
      <c r="D168" s="5">
        <v>1947</v>
      </c>
      <c r="E168" s="25" t="s">
        <v>12</v>
      </c>
      <c r="F168" s="25" t="s">
        <v>13</v>
      </c>
      <c r="G168" s="25" t="s">
        <v>7</v>
      </c>
      <c r="H168" s="6">
        <f>POWER(($A$168/A168),2)</f>
        <v>1</v>
      </c>
      <c r="I168" s="27">
        <f>ROUND(H168*$I$1,2)</f>
        <v>100</v>
      </c>
    </row>
    <row r="169" spans="1:9" ht="12.75">
      <c r="A169" s="24">
        <v>0.03508101851851852</v>
      </c>
      <c r="B169" s="25" t="s">
        <v>282</v>
      </c>
      <c r="C169" s="4">
        <f>+$C$1-D169</f>
        <v>65</v>
      </c>
      <c r="D169" s="5">
        <v>1948</v>
      </c>
      <c r="E169" s="25" t="s">
        <v>10</v>
      </c>
      <c r="F169" s="25" t="s">
        <v>11</v>
      </c>
      <c r="G169" s="25" t="s">
        <v>7</v>
      </c>
      <c r="H169" s="6">
        <f>POWER(($A$168/A169),2)</f>
        <v>0.7713371157230341</v>
      </c>
      <c r="I169" s="27">
        <f>ROUND(H169*$I$1,2)</f>
        <v>77.13</v>
      </c>
    </row>
    <row r="170" spans="1:9" ht="12.75">
      <c r="A170" s="24">
        <v>0.056851851851851855</v>
      </c>
      <c r="B170" s="25" t="s">
        <v>170</v>
      </c>
      <c r="C170" s="4">
        <f>+$C$1-D170</f>
        <v>67</v>
      </c>
      <c r="D170" s="5">
        <v>1946</v>
      </c>
      <c r="E170" s="25" t="s">
        <v>8</v>
      </c>
      <c r="F170" s="25" t="s">
        <v>9</v>
      </c>
      <c r="G170" s="25" t="s">
        <v>7</v>
      </c>
      <c r="H170" s="6">
        <f>POWER(($A$168/A170),2)</f>
        <v>0.2936969158823966</v>
      </c>
      <c r="I170" s="27">
        <f>ROUND(H170*$I$1,2)</f>
        <v>29.37</v>
      </c>
    </row>
    <row r="172" spans="1:3" ht="18.75">
      <c r="A172" s="21" t="s">
        <v>171</v>
      </c>
      <c r="C172" s="22"/>
    </row>
    <row r="174" spans="1:9" ht="12.75">
      <c r="A174" s="22" t="s">
        <v>19</v>
      </c>
      <c r="B174" s="22" t="s">
        <v>0</v>
      </c>
      <c r="C174" s="4"/>
      <c r="D174" s="23" t="s">
        <v>1</v>
      </c>
      <c r="E174" s="22" t="s">
        <v>2</v>
      </c>
      <c r="G174" s="22" t="s">
        <v>3</v>
      </c>
      <c r="H174" s="23" t="s">
        <v>4</v>
      </c>
      <c r="I174" s="27"/>
    </row>
    <row r="176" spans="1:9" ht="12.75">
      <c r="A176" s="24">
        <v>0.02070601851851852</v>
      </c>
      <c r="B176" s="25" t="s">
        <v>172</v>
      </c>
      <c r="C176" s="4">
        <f>+$C$1-D176</f>
        <v>41</v>
      </c>
      <c r="D176" s="5">
        <v>1972</v>
      </c>
      <c r="E176" s="25" t="s">
        <v>12</v>
      </c>
      <c r="F176" s="25" t="s">
        <v>13</v>
      </c>
      <c r="G176" s="25" t="s">
        <v>7</v>
      </c>
      <c r="H176" s="6">
        <f>POWER(($A$176/A176),2)</f>
        <v>1</v>
      </c>
      <c r="I176" s="27">
        <f>ROUND(H176*$I$1,2)</f>
        <v>100</v>
      </c>
    </row>
    <row r="177" spans="1:9" ht="12.75">
      <c r="A177" s="24">
        <v>0.021678240740740738</v>
      </c>
      <c r="B177" s="25" t="s">
        <v>180</v>
      </c>
      <c r="C177" s="4">
        <f>+$C$1-D177</f>
        <v>22</v>
      </c>
      <c r="D177" s="5">
        <v>1991</v>
      </c>
      <c r="E177" s="25" t="s">
        <v>10</v>
      </c>
      <c r="F177" s="25" t="s">
        <v>11</v>
      </c>
      <c r="G177" s="25" t="s">
        <v>7</v>
      </c>
      <c r="H177" s="6">
        <f>POWER(($A$176/A177),2)</f>
        <v>0.9123156531587069</v>
      </c>
      <c r="I177" s="27">
        <f>ROUND(H177*$I$1,2)</f>
        <v>91.23</v>
      </c>
    </row>
    <row r="178" spans="1:9" ht="12.75">
      <c r="A178" s="24">
        <v>0.021678240740740738</v>
      </c>
      <c r="B178" s="25" t="s">
        <v>283</v>
      </c>
      <c r="C178" s="4">
        <f>+$C$1-D178</f>
        <v>24</v>
      </c>
      <c r="D178" s="5">
        <v>1989</v>
      </c>
      <c r="E178" s="25" t="s">
        <v>5</v>
      </c>
      <c r="F178" s="25" t="s">
        <v>6</v>
      </c>
      <c r="G178" s="25" t="s">
        <v>7</v>
      </c>
      <c r="H178" s="6">
        <f>POWER(($A$176/A178),2)</f>
        <v>0.9123156531587069</v>
      </c>
      <c r="I178" s="27">
        <f>ROUND(H178*$I$1,2)</f>
        <v>91.23</v>
      </c>
    </row>
    <row r="179" spans="1:9" ht="12.75">
      <c r="A179" s="24">
        <v>0.02304398148148148</v>
      </c>
      <c r="B179" s="25" t="s">
        <v>284</v>
      </c>
      <c r="C179" s="4">
        <f>+$C$1-D179</f>
        <v>19</v>
      </c>
      <c r="D179" s="5">
        <v>1994</v>
      </c>
      <c r="E179" s="25" t="s">
        <v>10</v>
      </c>
      <c r="F179" s="25" t="s">
        <v>11</v>
      </c>
      <c r="G179" s="25" t="s">
        <v>7</v>
      </c>
      <c r="H179" s="6">
        <f>POWER(($A$176/A179),2)</f>
        <v>0.8073803234595862</v>
      </c>
      <c r="I179" s="27">
        <f>ROUND(H179*$I$1,2)</f>
        <v>80.74</v>
      </c>
    </row>
    <row r="180" spans="1:9" ht="12.75">
      <c r="A180" s="24">
        <v>0.023055555555555555</v>
      </c>
      <c r="B180" s="25" t="s">
        <v>152</v>
      </c>
      <c r="C180" s="4">
        <f>+$C$1-D180</f>
        <v>57</v>
      </c>
      <c r="D180" s="5">
        <v>1956</v>
      </c>
      <c r="E180" s="25" t="s">
        <v>12</v>
      </c>
      <c r="F180" s="25" t="s">
        <v>13</v>
      </c>
      <c r="G180" s="25" t="s">
        <v>7</v>
      </c>
      <c r="H180" s="6">
        <f>POWER(($A$176/A180),2)</f>
        <v>0.8065699041144498</v>
      </c>
      <c r="I180" s="27">
        <f>ROUND(H180*$I$1,2)</f>
        <v>80.66</v>
      </c>
    </row>
    <row r="181" spans="3:9" ht="12.75">
      <c r="C181" s="4"/>
      <c r="I181" s="27"/>
    </row>
    <row r="182" spans="1:9" ht="18.75">
      <c r="A182" s="21" t="s">
        <v>185</v>
      </c>
      <c r="C182" s="4"/>
      <c r="I182" s="27"/>
    </row>
    <row r="183" ht="12.75">
      <c r="C183" s="22"/>
    </row>
    <row r="184" spans="1:8" ht="12.75">
      <c r="A184" s="22" t="s">
        <v>19</v>
      </c>
      <c r="B184" s="22" t="s">
        <v>0</v>
      </c>
      <c r="D184" s="23" t="s">
        <v>1</v>
      </c>
      <c r="E184" s="22" t="s">
        <v>2</v>
      </c>
      <c r="G184" s="22" t="s">
        <v>3</v>
      </c>
      <c r="H184" s="23" t="s">
        <v>4</v>
      </c>
    </row>
    <row r="185" spans="3:9" ht="12.75">
      <c r="C185" s="4"/>
      <c r="I185" s="27"/>
    </row>
    <row r="186" spans="1:9" ht="12.75">
      <c r="A186" s="24">
        <v>0.022164351851851852</v>
      </c>
      <c r="B186" s="25" t="s">
        <v>194</v>
      </c>
      <c r="C186" s="4">
        <f>+$C$1-D186</f>
        <v>33</v>
      </c>
      <c r="D186" s="5">
        <v>1980</v>
      </c>
      <c r="E186" s="25" t="s">
        <v>8</v>
      </c>
      <c r="F186" s="25" t="s">
        <v>9</v>
      </c>
      <c r="G186" s="25" t="s">
        <v>7</v>
      </c>
      <c r="H186" s="6">
        <f>POWER(($A$186/A186),2)</f>
        <v>1</v>
      </c>
      <c r="I186" s="27">
        <f>ROUND(H186*$I$1,2)</f>
        <v>100</v>
      </c>
    </row>
    <row r="187" spans="1:9" ht="12.75">
      <c r="A187" s="24">
        <v>0.024571759259259262</v>
      </c>
      <c r="B187" s="25" t="s">
        <v>265</v>
      </c>
      <c r="C187" s="4">
        <f>+$C$1-D187</f>
        <v>34</v>
      </c>
      <c r="D187" s="5">
        <v>1979</v>
      </c>
      <c r="E187" s="25" t="s">
        <v>12</v>
      </c>
      <c r="F187" s="25" t="s">
        <v>13</v>
      </c>
      <c r="G187" s="25" t="s">
        <v>7</v>
      </c>
      <c r="H187" s="6">
        <f>POWER(($A$186/A187),2)</f>
        <v>0.8136498866573375</v>
      </c>
      <c r="I187" s="27">
        <f>ROUND(H187*$I$1,2)</f>
        <v>81.36</v>
      </c>
    </row>
    <row r="188" spans="1:9" ht="12.75">
      <c r="A188" s="24">
        <v>0.03305555555555555</v>
      </c>
      <c r="B188" s="25" t="s">
        <v>285</v>
      </c>
      <c r="C188" s="4">
        <f>+$C$1-D188</f>
        <v>44</v>
      </c>
      <c r="D188" s="5">
        <v>1969</v>
      </c>
      <c r="E188" s="25" t="s">
        <v>8</v>
      </c>
      <c r="F188" s="25" t="s">
        <v>9</v>
      </c>
      <c r="G188" s="25" t="s">
        <v>7</v>
      </c>
      <c r="H188" s="6">
        <f>POWER(($A$186/A188),2)</f>
        <v>0.4495946662978918</v>
      </c>
      <c r="I188" s="27">
        <f>ROUND(H188*$I$1,2)</f>
        <v>44.96</v>
      </c>
    </row>
    <row r="189" spans="1:9" ht="12.75">
      <c r="A189" s="24">
        <v>0.03408564814814815</v>
      </c>
      <c r="B189" s="25" t="s">
        <v>286</v>
      </c>
      <c r="C189" s="4">
        <f>+$C$1-D189</f>
        <v>47</v>
      </c>
      <c r="D189" s="5">
        <v>1966</v>
      </c>
      <c r="E189" s="25" t="s">
        <v>14</v>
      </c>
      <c r="F189" s="25" t="s">
        <v>15</v>
      </c>
      <c r="G189" s="25" t="s">
        <v>7</v>
      </c>
      <c r="H189" s="6">
        <f>POWER(($A$186/A189),2)</f>
        <v>0.42283113446577164</v>
      </c>
      <c r="I189" s="27">
        <f>ROUND(H189*$I$1,2)</f>
        <v>42.28</v>
      </c>
    </row>
    <row r="190" spans="1:9" ht="12.75">
      <c r="A190" s="24">
        <v>0.034930555555555555</v>
      </c>
      <c r="B190" s="25" t="s">
        <v>266</v>
      </c>
      <c r="C190" s="4">
        <f>+$C$1-D190</f>
        <v>34</v>
      </c>
      <c r="D190" s="5">
        <v>1979</v>
      </c>
      <c r="E190" s="25" t="s">
        <v>8</v>
      </c>
      <c r="F190" s="25" t="s">
        <v>9</v>
      </c>
      <c r="G190" s="25" t="s">
        <v>7</v>
      </c>
      <c r="H190" s="6">
        <f>POWER(($A$186/A190),2)</f>
        <v>0.40262346837903445</v>
      </c>
      <c r="I190" s="27">
        <f>ROUND(H190*$I$1,2)</f>
        <v>40.26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8"/>
  <sheetViews>
    <sheetView zoomScalePageLayoutView="0" workbookViewId="0" topLeftCell="A184">
      <selection activeCell="I206" sqref="I206"/>
    </sheetView>
  </sheetViews>
  <sheetFormatPr defaultColWidth="9.140625" defaultRowHeight="12.75"/>
  <cols>
    <col min="1" max="1" width="7.57421875" style="0" bestFit="1" customWidth="1"/>
    <col min="2" max="2" width="24.00390625" style="0" bestFit="1" customWidth="1"/>
    <col min="3" max="3" width="5.00390625" style="0" bestFit="1" customWidth="1"/>
    <col min="4" max="4" width="5.421875" style="0" bestFit="1" customWidth="1"/>
    <col min="5" max="5" width="6.57421875" style="0" bestFit="1" customWidth="1"/>
    <col min="6" max="6" width="40.7109375" style="0" bestFit="1" customWidth="1"/>
    <col min="7" max="7" width="4.8515625" style="0" bestFit="1" customWidth="1"/>
    <col min="8" max="8" width="7.421875" style="0" bestFit="1" customWidth="1"/>
    <col min="9" max="9" width="6.421875" style="0" bestFit="1" customWidth="1"/>
  </cols>
  <sheetData>
    <row r="1" spans="1:9" ht="18.75">
      <c r="A1" s="21" t="s">
        <v>203</v>
      </c>
      <c r="C1">
        <v>2013</v>
      </c>
      <c r="I1">
        <v>100</v>
      </c>
    </row>
    <row r="3" spans="1:9" ht="12.75">
      <c r="A3" s="22" t="s">
        <v>19</v>
      </c>
      <c r="B3" s="22" t="s">
        <v>0</v>
      </c>
      <c r="C3" s="22"/>
      <c r="D3" s="23" t="s">
        <v>1</v>
      </c>
      <c r="E3" s="22" t="s">
        <v>2</v>
      </c>
      <c r="G3" s="22" t="s">
        <v>3</v>
      </c>
      <c r="H3" s="23" t="s">
        <v>4</v>
      </c>
      <c r="I3" s="23"/>
    </row>
    <row r="5" spans="1:9" ht="12.75">
      <c r="A5" s="24">
        <v>0.019814814814814816</v>
      </c>
      <c r="B5" s="25" t="s">
        <v>238</v>
      </c>
      <c r="C5" s="4">
        <f aca="true" t="shared" si="0" ref="C5:C10">+$C$1-D5</f>
        <v>14</v>
      </c>
      <c r="D5" s="5">
        <v>1999</v>
      </c>
      <c r="E5" s="25" t="s">
        <v>12</v>
      </c>
      <c r="F5" s="25" t="s">
        <v>13</v>
      </c>
      <c r="G5" s="25" t="s">
        <v>7</v>
      </c>
      <c r="H5" s="6">
        <f>POWER(($A$5/A5),2)</f>
        <v>1</v>
      </c>
      <c r="I5" s="27">
        <f aca="true" t="shared" si="1" ref="I5:I10">ROUND(H5*$I$1,2)</f>
        <v>100</v>
      </c>
    </row>
    <row r="6" spans="1:9" ht="12.75">
      <c r="A6" s="24">
        <v>0.030115740740740738</v>
      </c>
      <c r="B6" s="25" t="s">
        <v>26</v>
      </c>
      <c r="C6" s="4">
        <f t="shared" si="0"/>
        <v>14</v>
      </c>
      <c r="D6" s="5">
        <v>1999</v>
      </c>
      <c r="E6" s="25" t="s">
        <v>10</v>
      </c>
      <c r="F6" s="25" t="s">
        <v>11</v>
      </c>
      <c r="G6" s="25" t="s">
        <v>7</v>
      </c>
      <c r="H6" s="6">
        <f>POWER(($A$5/A6),2)</f>
        <v>0.43290533327110187</v>
      </c>
      <c r="I6" s="27">
        <f t="shared" si="1"/>
        <v>43.29</v>
      </c>
    </row>
    <row r="7" spans="1:9" ht="12.75">
      <c r="A7" s="24">
        <v>0.031053240740740742</v>
      </c>
      <c r="B7" s="25" t="s">
        <v>208</v>
      </c>
      <c r="C7" s="4">
        <f t="shared" si="0"/>
        <v>14</v>
      </c>
      <c r="D7" s="5">
        <v>1999</v>
      </c>
      <c r="E7" s="25" t="s">
        <v>8</v>
      </c>
      <c r="F7" s="25" t="s">
        <v>9</v>
      </c>
      <c r="G7" s="25" t="s">
        <v>7</v>
      </c>
      <c r="H7" s="6">
        <f>POWER(($A$5/A7),2)</f>
        <v>0.40716100281600764</v>
      </c>
      <c r="I7" s="27">
        <f t="shared" si="1"/>
        <v>40.72</v>
      </c>
    </row>
    <row r="8" spans="1:9" ht="12.75">
      <c r="A8" s="24">
        <v>0.03262731481481482</v>
      </c>
      <c r="B8" s="25" t="s">
        <v>24</v>
      </c>
      <c r="C8" s="4">
        <f t="shared" si="0"/>
        <v>13</v>
      </c>
      <c r="D8" s="5">
        <v>2000</v>
      </c>
      <c r="E8" s="25" t="s">
        <v>12</v>
      </c>
      <c r="F8" s="25" t="s">
        <v>13</v>
      </c>
      <c r="G8" s="25" t="s">
        <v>7</v>
      </c>
      <c r="H8" s="6">
        <f>POWER(($A$5/A8),2)</f>
        <v>0.36882246741785735</v>
      </c>
      <c r="I8" s="27">
        <f t="shared" si="1"/>
        <v>36.88</v>
      </c>
    </row>
    <row r="9" spans="1:9" ht="12.75">
      <c r="A9" s="24">
        <v>0.03380787037037037</v>
      </c>
      <c r="B9" s="25" t="s">
        <v>22</v>
      </c>
      <c r="C9" s="4">
        <f t="shared" si="0"/>
        <v>14</v>
      </c>
      <c r="D9" s="5">
        <v>1999</v>
      </c>
      <c r="E9" s="25" t="s">
        <v>8</v>
      </c>
      <c r="F9" s="25" t="s">
        <v>9</v>
      </c>
      <c r="G9" s="25" t="s">
        <v>7</v>
      </c>
      <c r="H9" s="6">
        <f>POWER(($A$5/A9),2)</f>
        <v>0.3435139724721794</v>
      </c>
      <c r="I9" s="27">
        <f t="shared" si="1"/>
        <v>34.35</v>
      </c>
    </row>
    <row r="10" spans="1:9" ht="12.75">
      <c r="A10" s="24" t="s">
        <v>18</v>
      </c>
      <c r="B10" s="25" t="s">
        <v>287</v>
      </c>
      <c r="C10" s="4">
        <f t="shared" si="0"/>
        <v>14</v>
      </c>
      <c r="D10" s="5">
        <v>1999</v>
      </c>
      <c r="E10" s="25" t="s">
        <v>8</v>
      </c>
      <c r="F10" s="25" t="s">
        <v>9</v>
      </c>
      <c r="G10" s="25" t="s">
        <v>7</v>
      </c>
      <c r="H10" s="6">
        <v>0</v>
      </c>
      <c r="I10" s="27">
        <f t="shared" si="1"/>
        <v>0</v>
      </c>
    </row>
    <row r="11" ht="12.75">
      <c r="C11" s="4"/>
    </row>
    <row r="12" spans="1:3" ht="18.75">
      <c r="A12" s="21" t="s">
        <v>204</v>
      </c>
      <c r="C12" s="4"/>
    </row>
    <row r="14" spans="1:9" ht="12.75">
      <c r="A14" s="22" t="s">
        <v>19</v>
      </c>
      <c r="B14" s="22" t="s">
        <v>0</v>
      </c>
      <c r="D14" s="23" t="s">
        <v>1</v>
      </c>
      <c r="E14" s="22" t="s">
        <v>2</v>
      </c>
      <c r="G14" s="22" t="s">
        <v>3</v>
      </c>
      <c r="H14" s="23" t="s">
        <v>4</v>
      </c>
      <c r="I14" s="23"/>
    </row>
    <row r="15" ht="12.75">
      <c r="C15" s="4"/>
    </row>
    <row r="16" spans="1:9" ht="12.75">
      <c r="A16" s="24" t="s">
        <v>18</v>
      </c>
      <c r="B16" s="25" t="s">
        <v>244</v>
      </c>
      <c r="C16" s="4">
        <f>+$C$1-D16</f>
        <v>15</v>
      </c>
      <c r="D16" s="5">
        <v>1998</v>
      </c>
      <c r="E16" s="25" t="s">
        <v>8</v>
      </c>
      <c r="F16" s="25" t="s">
        <v>9</v>
      </c>
      <c r="G16" s="25" t="s">
        <v>7</v>
      </c>
      <c r="H16" s="6">
        <v>0</v>
      </c>
      <c r="I16" s="27">
        <f>ROUND(H16*$I$1,2)</f>
        <v>0</v>
      </c>
    </row>
    <row r="18" spans="1:3" ht="18.75">
      <c r="A18" s="21" t="s">
        <v>205</v>
      </c>
      <c r="C18" s="4"/>
    </row>
    <row r="20" spans="1:9" ht="12.75">
      <c r="A20" s="22" t="s">
        <v>19</v>
      </c>
      <c r="B20" s="22" t="s">
        <v>0</v>
      </c>
      <c r="D20" s="23" t="s">
        <v>1</v>
      </c>
      <c r="E20" s="22" t="s">
        <v>2</v>
      </c>
      <c r="G20" s="22" t="s">
        <v>3</v>
      </c>
      <c r="H20" s="23" t="s">
        <v>4</v>
      </c>
      <c r="I20" s="23"/>
    </row>
    <row r="21" ht="12.75">
      <c r="C21" s="22"/>
    </row>
    <row r="22" spans="1:9" ht="12.75">
      <c r="A22" s="24">
        <v>0.03726851851851851</v>
      </c>
      <c r="B22" s="25" t="s">
        <v>29</v>
      </c>
      <c r="C22" s="4">
        <f aca="true" t="shared" si="2" ref="C22:C28">+$C$1-D22</f>
        <v>16</v>
      </c>
      <c r="D22" s="5">
        <v>1997</v>
      </c>
      <c r="E22" s="25" t="s">
        <v>8</v>
      </c>
      <c r="F22" s="25" t="s">
        <v>9</v>
      </c>
      <c r="G22" s="25" t="s">
        <v>7</v>
      </c>
      <c r="H22" s="6">
        <f aca="true" t="shared" si="3" ref="H22:H28">POWER(($A$22/A22),2)</f>
        <v>1</v>
      </c>
      <c r="I22" s="27">
        <f aca="true" t="shared" si="4" ref="I22:I28">ROUND(H22*$I$1,2)</f>
        <v>100</v>
      </c>
    </row>
    <row r="23" spans="1:9" ht="12.75">
      <c r="A23" s="24">
        <v>0.049166666666666664</v>
      </c>
      <c r="B23" s="4" t="s">
        <v>115</v>
      </c>
      <c r="C23" s="4">
        <f t="shared" si="2"/>
        <v>17</v>
      </c>
      <c r="D23" s="5">
        <v>1996</v>
      </c>
      <c r="E23" s="25" t="s">
        <v>10</v>
      </c>
      <c r="F23" s="25" t="s">
        <v>11</v>
      </c>
      <c r="G23" s="25" t="s">
        <v>7</v>
      </c>
      <c r="H23" s="6">
        <f t="shared" si="3"/>
        <v>0.5745697099953538</v>
      </c>
      <c r="I23" s="27">
        <f t="shared" si="4"/>
        <v>57.46</v>
      </c>
    </row>
    <row r="24" spans="1:9" ht="12.75">
      <c r="A24" s="24">
        <v>0.04998842592592592</v>
      </c>
      <c r="B24" s="4" t="s">
        <v>247</v>
      </c>
      <c r="C24" s="4">
        <f t="shared" si="2"/>
        <v>17</v>
      </c>
      <c r="D24">
        <v>1996</v>
      </c>
      <c r="E24" s="25" t="s">
        <v>12</v>
      </c>
      <c r="F24" s="25" t="s">
        <v>13</v>
      </c>
      <c r="G24" s="25" t="s">
        <v>7</v>
      </c>
      <c r="H24" s="6">
        <f t="shared" si="3"/>
        <v>0.5558342899322019</v>
      </c>
      <c r="I24" s="27">
        <f t="shared" si="4"/>
        <v>55.58</v>
      </c>
    </row>
    <row r="25" spans="1:9" ht="12.75">
      <c r="A25" s="24">
        <v>0.05071759259259259</v>
      </c>
      <c r="B25" s="4" t="s">
        <v>288</v>
      </c>
      <c r="C25" s="4">
        <f t="shared" si="2"/>
        <v>18</v>
      </c>
      <c r="D25">
        <v>1995</v>
      </c>
      <c r="E25" s="25" t="s">
        <v>10</v>
      </c>
      <c r="F25" s="25" t="s">
        <v>11</v>
      </c>
      <c r="G25" s="25" t="s">
        <v>7</v>
      </c>
      <c r="H25" s="6">
        <f t="shared" si="3"/>
        <v>0.5399667241678489</v>
      </c>
      <c r="I25" s="27">
        <f t="shared" si="4"/>
        <v>54</v>
      </c>
    </row>
    <row r="26" spans="1:9" ht="12.75">
      <c r="A26" s="24">
        <v>0.054050925925925926</v>
      </c>
      <c r="B26" s="4" t="s">
        <v>289</v>
      </c>
      <c r="C26" s="4">
        <f t="shared" si="2"/>
        <v>18</v>
      </c>
      <c r="D26">
        <v>1995</v>
      </c>
      <c r="E26" s="25" t="s">
        <v>10</v>
      </c>
      <c r="F26" s="25" t="s">
        <v>11</v>
      </c>
      <c r="G26" s="25" t="s">
        <v>7</v>
      </c>
      <c r="H26" s="6">
        <f t="shared" si="3"/>
        <v>0.4754205851739426</v>
      </c>
      <c r="I26" s="27">
        <f t="shared" si="4"/>
        <v>47.54</v>
      </c>
    </row>
    <row r="27" spans="1:9" ht="12.75">
      <c r="A27" s="24">
        <v>0.05538194444444444</v>
      </c>
      <c r="B27" s="4" t="s">
        <v>107</v>
      </c>
      <c r="C27" s="4">
        <f t="shared" si="2"/>
        <v>18</v>
      </c>
      <c r="D27">
        <v>1995</v>
      </c>
      <c r="E27" s="25" t="s">
        <v>10</v>
      </c>
      <c r="F27" s="25" t="s">
        <v>11</v>
      </c>
      <c r="G27" s="25" t="s">
        <v>7</v>
      </c>
      <c r="H27" s="6">
        <f t="shared" si="3"/>
        <v>0.45284320886958424</v>
      </c>
      <c r="I27" s="27">
        <f t="shared" si="4"/>
        <v>45.28</v>
      </c>
    </row>
    <row r="28" spans="1:9" ht="12.75">
      <c r="A28" s="24">
        <v>0.07807870370370369</v>
      </c>
      <c r="B28" s="4" t="s">
        <v>290</v>
      </c>
      <c r="C28" s="4">
        <f t="shared" si="2"/>
        <v>17</v>
      </c>
      <c r="D28">
        <v>1996</v>
      </c>
      <c r="E28" s="25" t="s">
        <v>10</v>
      </c>
      <c r="F28" s="25" t="s">
        <v>11</v>
      </c>
      <c r="G28" s="25" t="s">
        <v>7</v>
      </c>
      <c r="H28" s="6">
        <f t="shared" si="3"/>
        <v>0.22783428051136628</v>
      </c>
      <c r="I28" s="27">
        <f t="shared" si="4"/>
        <v>22.78</v>
      </c>
    </row>
    <row r="30" ht="18.75">
      <c r="A30" s="21" t="s">
        <v>206</v>
      </c>
    </row>
    <row r="31" ht="12.75">
      <c r="C31" s="4"/>
    </row>
    <row r="32" spans="1:9" ht="12.75">
      <c r="A32" s="22" t="s">
        <v>19</v>
      </c>
      <c r="B32" s="22" t="s">
        <v>0</v>
      </c>
      <c r="C32" s="4"/>
      <c r="D32" s="23" t="s">
        <v>1</v>
      </c>
      <c r="E32" s="22" t="s">
        <v>2</v>
      </c>
      <c r="G32" s="22" t="s">
        <v>3</v>
      </c>
      <c r="H32" s="23" t="s">
        <v>4</v>
      </c>
      <c r="I32" s="23"/>
    </row>
    <row r="34" spans="1:9" ht="12.75">
      <c r="A34" s="24">
        <v>0.04189814814814815</v>
      </c>
      <c r="B34" s="25" t="s">
        <v>35</v>
      </c>
      <c r="C34" s="4">
        <f>+$C$1-D34</f>
        <v>20</v>
      </c>
      <c r="D34" s="5">
        <v>1993</v>
      </c>
      <c r="E34" s="25" t="s">
        <v>12</v>
      </c>
      <c r="F34" s="25" t="s">
        <v>13</v>
      </c>
      <c r="G34" s="25" t="s">
        <v>7</v>
      </c>
      <c r="H34" s="6">
        <f>POWER(($A$34/A34),2)</f>
        <v>1</v>
      </c>
      <c r="I34" s="27">
        <f>ROUND(H34*$I$1,2)</f>
        <v>100</v>
      </c>
    </row>
    <row r="35" spans="1:9" ht="12.75">
      <c r="A35" s="24">
        <v>0.04206018518518518</v>
      </c>
      <c r="B35" s="25" t="s">
        <v>33</v>
      </c>
      <c r="C35" s="4">
        <f>+$C$1-D35</f>
        <v>20</v>
      </c>
      <c r="D35" s="5">
        <v>1993</v>
      </c>
      <c r="E35" s="25" t="s">
        <v>12</v>
      </c>
      <c r="F35" s="25" t="s">
        <v>13</v>
      </c>
      <c r="G35" s="25" t="s">
        <v>7</v>
      </c>
      <c r="H35" s="6">
        <f>POWER(($A$34/A35),2)</f>
        <v>0.9923098335326882</v>
      </c>
      <c r="I35" s="27">
        <f>ROUND(H35*$I$1,2)</f>
        <v>99.23</v>
      </c>
    </row>
    <row r="36" spans="1:9" ht="12.75">
      <c r="A36" s="24">
        <v>0.04835648148148148</v>
      </c>
      <c r="B36" s="25" t="s">
        <v>209</v>
      </c>
      <c r="C36" s="4">
        <f>+$C$1-D36</f>
        <v>20</v>
      </c>
      <c r="D36" s="5">
        <v>1993</v>
      </c>
      <c r="E36" s="25" t="s">
        <v>10</v>
      </c>
      <c r="F36" s="25" t="s">
        <v>11</v>
      </c>
      <c r="G36" s="25" t="s">
        <v>7</v>
      </c>
      <c r="H36" s="6">
        <f>POWER(($A$34/A36),2)</f>
        <v>0.7507239475691703</v>
      </c>
      <c r="I36" s="27">
        <f>ROUND(H36*$I$1,2)</f>
        <v>75.07</v>
      </c>
    </row>
    <row r="37" ht="12.75">
      <c r="C37" s="4"/>
    </row>
    <row r="38" ht="18.75">
      <c r="A38" s="21" t="s">
        <v>40</v>
      </c>
    </row>
    <row r="39" ht="12.75">
      <c r="C39" s="4"/>
    </row>
    <row r="40" spans="1:9" ht="12.75">
      <c r="A40" s="22" t="s">
        <v>19</v>
      </c>
      <c r="B40" s="22" t="s">
        <v>0</v>
      </c>
      <c r="C40" s="4"/>
      <c r="D40" s="23" t="s">
        <v>1</v>
      </c>
      <c r="E40" s="22" t="s">
        <v>2</v>
      </c>
      <c r="G40" s="22" t="s">
        <v>3</v>
      </c>
      <c r="H40" s="23" t="s">
        <v>4</v>
      </c>
      <c r="I40" s="23"/>
    </row>
    <row r="42" spans="1:9" ht="12.75">
      <c r="A42" s="24">
        <v>0.07321759259259258</v>
      </c>
      <c r="B42" s="4" t="s">
        <v>109</v>
      </c>
      <c r="C42" s="4">
        <f>+$C$1-D42</f>
        <v>38</v>
      </c>
      <c r="D42" s="5">
        <v>1975</v>
      </c>
      <c r="E42" s="25" t="s">
        <v>110</v>
      </c>
      <c r="F42" s="25" t="s">
        <v>111</v>
      </c>
      <c r="G42" s="25" t="s">
        <v>7</v>
      </c>
      <c r="H42" s="6">
        <f>POWER(($A$42/A42),2)</f>
        <v>1</v>
      </c>
      <c r="I42" s="27">
        <f>ROUND(H42*$I$1,2)</f>
        <v>100</v>
      </c>
    </row>
    <row r="43" spans="1:9" ht="12.75">
      <c r="A43" s="24">
        <v>0.11210648148148149</v>
      </c>
      <c r="B43" s="25" t="s">
        <v>52</v>
      </c>
      <c r="C43" s="4">
        <f>+$C$1-D43</f>
        <v>38</v>
      </c>
      <c r="D43" s="5">
        <v>1975</v>
      </c>
      <c r="E43" s="25" t="s">
        <v>10</v>
      </c>
      <c r="F43" s="25" t="s">
        <v>11</v>
      </c>
      <c r="G43" s="25" t="s">
        <v>7</v>
      </c>
      <c r="H43" s="6">
        <f>POWER(($A$42/A43),2)</f>
        <v>0.42654950837251904</v>
      </c>
      <c r="I43" s="27">
        <f>ROUND(H43*$I$1,2)</f>
        <v>42.65</v>
      </c>
    </row>
    <row r="44" ht="12.75">
      <c r="C44" s="4"/>
    </row>
    <row r="45" spans="1:3" ht="18.75">
      <c r="A45" s="21" t="s">
        <v>195</v>
      </c>
      <c r="C45" s="4"/>
    </row>
    <row r="46" ht="12.75">
      <c r="C46" s="4"/>
    </row>
    <row r="47" spans="1:9" ht="12.75">
      <c r="A47" s="22" t="s">
        <v>19</v>
      </c>
      <c r="B47" s="22" t="s">
        <v>0</v>
      </c>
      <c r="C47" s="4"/>
      <c r="D47" s="23" t="s">
        <v>1</v>
      </c>
      <c r="E47" s="22" t="s">
        <v>2</v>
      </c>
      <c r="G47" s="22" t="s">
        <v>3</v>
      </c>
      <c r="H47" s="23" t="s">
        <v>4</v>
      </c>
      <c r="I47" s="23"/>
    </row>
    <row r="48" ht="12.75">
      <c r="C48" s="4"/>
    </row>
    <row r="49" spans="1:9" ht="12.75">
      <c r="A49" s="24">
        <v>0.04990740740740741</v>
      </c>
      <c r="B49" s="25" t="s">
        <v>44</v>
      </c>
      <c r="C49" s="4">
        <f>+$C$1-D49</f>
        <v>41</v>
      </c>
      <c r="D49" s="5">
        <v>1972</v>
      </c>
      <c r="E49" s="25" t="s">
        <v>12</v>
      </c>
      <c r="F49" s="25" t="s">
        <v>13</v>
      </c>
      <c r="G49" s="25" t="s">
        <v>7</v>
      </c>
      <c r="H49" s="6">
        <f>POWER(($A$49/A49),2)</f>
        <v>1</v>
      </c>
      <c r="I49" s="27">
        <f>ROUND(H49*$I$1,2)</f>
        <v>100</v>
      </c>
    </row>
    <row r="50" spans="1:9" ht="12.75">
      <c r="A50" s="24">
        <v>0.05278935185185185</v>
      </c>
      <c r="B50" s="4" t="s">
        <v>291</v>
      </c>
      <c r="C50" s="4">
        <f>+$C$1-D50</f>
        <v>42</v>
      </c>
      <c r="D50" s="5">
        <v>1971</v>
      </c>
      <c r="E50" s="25" t="s">
        <v>10</v>
      </c>
      <c r="F50" s="25" t="s">
        <v>11</v>
      </c>
      <c r="G50" s="25" t="s">
        <v>7</v>
      </c>
      <c r="H50" s="6">
        <f>POWER(($A$49/A50),2)</f>
        <v>0.8937938455262655</v>
      </c>
      <c r="I50" s="27">
        <f>ROUND(H50*$I$1,2)</f>
        <v>89.38</v>
      </c>
    </row>
    <row r="51" spans="1:9" ht="12.75">
      <c r="A51" s="24">
        <v>0.08630787037037037</v>
      </c>
      <c r="B51" s="25" t="s">
        <v>216</v>
      </c>
      <c r="C51" s="4">
        <f>+$C$1-D51</f>
        <v>41</v>
      </c>
      <c r="D51" s="5">
        <v>1972</v>
      </c>
      <c r="E51" s="25" t="s">
        <v>16</v>
      </c>
      <c r="F51" s="25" t="s">
        <v>17</v>
      </c>
      <c r="G51" s="25" t="s">
        <v>7</v>
      </c>
      <c r="H51" s="6">
        <f>POWER(($A$49/A51),2)</f>
        <v>0.33437147283781543</v>
      </c>
      <c r="I51" s="27">
        <f>ROUND(H51*$I$1,2)</f>
        <v>33.44</v>
      </c>
    </row>
    <row r="52" spans="1:9" ht="12.75">
      <c r="A52" s="24">
        <v>0.10256944444444445</v>
      </c>
      <c r="B52" s="25" t="s">
        <v>277</v>
      </c>
      <c r="C52" s="4">
        <f>+$C$1-D52</f>
        <v>41</v>
      </c>
      <c r="D52" s="5">
        <v>1972</v>
      </c>
      <c r="E52" s="25" t="s">
        <v>16</v>
      </c>
      <c r="F52" s="25" t="s">
        <v>17</v>
      </c>
      <c r="G52" s="25" t="s">
        <v>7</v>
      </c>
      <c r="H52" s="6">
        <f>POWER(($A$49/A52),2)</f>
        <v>0.2367521943452403</v>
      </c>
      <c r="I52" s="27">
        <f>ROUND(H52*$I$1,2)</f>
        <v>23.68</v>
      </c>
    </row>
    <row r="53" ht="12.75">
      <c r="C53" s="4"/>
    </row>
    <row r="54" spans="1:3" ht="18.75">
      <c r="A54" s="21" t="s">
        <v>54</v>
      </c>
      <c r="C54" s="4"/>
    </row>
    <row r="55" ht="12.75">
      <c r="C55" s="4"/>
    </row>
    <row r="56" spans="1:9" s="12" customFormat="1" ht="12.75">
      <c r="A56" s="22" t="s">
        <v>19</v>
      </c>
      <c r="B56" s="22" t="s">
        <v>0</v>
      </c>
      <c r="C56" s="4"/>
      <c r="D56" s="23" t="s">
        <v>1</v>
      </c>
      <c r="E56" s="22" t="s">
        <v>2</v>
      </c>
      <c r="F56"/>
      <c r="G56" s="22" t="s">
        <v>3</v>
      </c>
      <c r="H56" s="23" t="s">
        <v>4</v>
      </c>
      <c r="I56" s="23"/>
    </row>
    <row r="57" ht="12.75">
      <c r="C57" s="4"/>
    </row>
    <row r="58" spans="1:9" ht="12.75">
      <c r="A58" s="33">
        <v>0.036423611111111115</v>
      </c>
      <c r="B58" s="25" t="s">
        <v>56</v>
      </c>
      <c r="C58" s="4">
        <f aca="true" t="shared" si="5" ref="C58:C63">+$C$1-D58</f>
        <v>47</v>
      </c>
      <c r="D58" s="5">
        <v>1966</v>
      </c>
      <c r="E58" s="25" t="s">
        <v>16</v>
      </c>
      <c r="F58" s="25" t="s">
        <v>17</v>
      </c>
      <c r="G58" s="25" t="s">
        <v>7</v>
      </c>
      <c r="H58" s="6">
        <f aca="true" t="shared" si="6" ref="H58:H63">POWER(($A$58/A58),2)</f>
        <v>1</v>
      </c>
      <c r="I58" s="27">
        <f aca="true" t="shared" si="7" ref="I58:I64">ROUND(H58*$I$1,2)</f>
        <v>100</v>
      </c>
    </row>
    <row r="59" spans="1:9" ht="12.75">
      <c r="A59" s="33">
        <v>0.03712962962962963</v>
      </c>
      <c r="B59" s="34" t="s">
        <v>58</v>
      </c>
      <c r="C59" s="4">
        <f t="shared" si="5"/>
        <v>46</v>
      </c>
      <c r="D59" s="16">
        <v>1967</v>
      </c>
      <c r="E59" s="34" t="s">
        <v>12</v>
      </c>
      <c r="F59" s="34" t="s">
        <v>13</v>
      </c>
      <c r="G59" s="25" t="s">
        <v>7</v>
      </c>
      <c r="H59" s="6">
        <f t="shared" si="6"/>
        <v>0.9623316436154006</v>
      </c>
      <c r="I59" s="27">
        <f t="shared" si="7"/>
        <v>96.23</v>
      </c>
    </row>
    <row r="60" spans="1:9" ht="12.75">
      <c r="A60" s="33">
        <v>0.037314814814814815</v>
      </c>
      <c r="B60" s="25" t="s">
        <v>60</v>
      </c>
      <c r="C60" s="4">
        <f t="shared" si="5"/>
        <v>49</v>
      </c>
      <c r="D60" s="5">
        <v>1964</v>
      </c>
      <c r="E60" s="25" t="s">
        <v>8</v>
      </c>
      <c r="F60" s="25" t="s">
        <v>9</v>
      </c>
      <c r="G60" s="25" t="s">
        <v>7</v>
      </c>
      <c r="H60" s="6">
        <f t="shared" si="6"/>
        <v>0.9528036662069224</v>
      </c>
      <c r="I60" s="27">
        <f t="shared" si="7"/>
        <v>95.28</v>
      </c>
    </row>
    <row r="61" spans="1:9" ht="12.75">
      <c r="A61" s="33">
        <v>0.047731481481481486</v>
      </c>
      <c r="B61" s="25" t="s">
        <v>74</v>
      </c>
      <c r="C61" s="4">
        <f t="shared" si="5"/>
        <v>46</v>
      </c>
      <c r="D61" s="5">
        <v>1967</v>
      </c>
      <c r="E61" s="25" t="s">
        <v>8</v>
      </c>
      <c r="F61" s="25" t="s">
        <v>9</v>
      </c>
      <c r="G61" s="25" t="s">
        <v>7</v>
      </c>
      <c r="H61" s="6">
        <f t="shared" si="6"/>
        <v>0.5823125801416986</v>
      </c>
      <c r="I61" s="27">
        <f t="shared" si="7"/>
        <v>58.23</v>
      </c>
    </row>
    <row r="62" spans="1:9" ht="12.75">
      <c r="A62" s="33">
        <v>0.05030092592592592</v>
      </c>
      <c r="B62" s="4" t="s">
        <v>270</v>
      </c>
      <c r="C62" s="4">
        <f t="shared" si="5"/>
        <v>46</v>
      </c>
      <c r="D62" s="5">
        <v>1967</v>
      </c>
      <c r="E62" s="25" t="s">
        <v>8</v>
      </c>
      <c r="F62" s="25" t="s">
        <v>9</v>
      </c>
      <c r="G62" s="25" t="s">
        <v>7</v>
      </c>
      <c r="H62" s="6">
        <f t="shared" si="6"/>
        <v>0.5243412702732296</v>
      </c>
      <c r="I62" s="27">
        <f t="shared" si="7"/>
        <v>52.43</v>
      </c>
    </row>
    <row r="63" spans="1:9" ht="12.75">
      <c r="A63" s="33">
        <v>0.08224537037037037</v>
      </c>
      <c r="B63" s="25" t="s">
        <v>68</v>
      </c>
      <c r="C63" s="4">
        <f t="shared" si="5"/>
        <v>47</v>
      </c>
      <c r="D63" s="5">
        <v>1966</v>
      </c>
      <c r="E63" s="25" t="s">
        <v>5</v>
      </c>
      <c r="F63" s="25" t="s">
        <v>6</v>
      </c>
      <c r="G63" s="25" t="s">
        <v>7</v>
      </c>
      <c r="H63" s="6">
        <f t="shared" si="6"/>
        <v>0.19612957151046886</v>
      </c>
      <c r="I63" s="27">
        <f t="shared" si="7"/>
        <v>19.61</v>
      </c>
    </row>
    <row r="64" spans="1:9" ht="12.75">
      <c r="A64" s="33" t="s">
        <v>18</v>
      </c>
      <c r="B64" s="25" t="s">
        <v>253</v>
      </c>
      <c r="C64" s="4">
        <f aca="true" t="shared" si="8" ref="C64:C75">+$C$1-D64</f>
        <v>46</v>
      </c>
      <c r="D64" s="5">
        <v>1967</v>
      </c>
      <c r="E64" s="25" t="s">
        <v>5</v>
      </c>
      <c r="F64" s="25" t="s">
        <v>6</v>
      </c>
      <c r="G64" s="25" t="s">
        <v>7</v>
      </c>
      <c r="H64" s="6">
        <v>0</v>
      </c>
      <c r="I64" s="27">
        <f t="shared" si="7"/>
        <v>0</v>
      </c>
    </row>
    <row r="65" ht="12.75">
      <c r="C65" s="4"/>
    </row>
    <row r="66" spans="1:3" ht="18.75">
      <c r="A66" s="1" t="s">
        <v>196</v>
      </c>
      <c r="C66" s="4"/>
    </row>
    <row r="67" ht="12.75">
      <c r="C67" s="4"/>
    </row>
    <row r="68" spans="1:9" s="12" customFormat="1" ht="12.75">
      <c r="A68" s="22" t="s">
        <v>19</v>
      </c>
      <c r="B68" s="22" t="s">
        <v>0</v>
      </c>
      <c r="C68" s="4"/>
      <c r="D68" s="23" t="s">
        <v>1</v>
      </c>
      <c r="E68" s="22" t="s">
        <v>2</v>
      </c>
      <c r="F68"/>
      <c r="G68" s="22" t="s">
        <v>3</v>
      </c>
      <c r="H68" s="23" t="s">
        <v>4</v>
      </c>
      <c r="I68" s="23"/>
    </row>
    <row r="69" ht="12.75">
      <c r="C69" s="4"/>
    </row>
    <row r="70" spans="1:9" ht="12.75">
      <c r="A70" s="33">
        <v>0.03462962962962963</v>
      </c>
      <c r="B70" s="25" t="s">
        <v>62</v>
      </c>
      <c r="C70" s="4">
        <f t="shared" si="8"/>
        <v>52</v>
      </c>
      <c r="D70" s="5">
        <v>1961</v>
      </c>
      <c r="E70" s="25" t="s">
        <v>8</v>
      </c>
      <c r="F70" s="25" t="s">
        <v>9</v>
      </c>
      <c r="G70" s="25" t="s">
        <v>7</v>
      </c>
      <c r="H70" s="6">
        <f aca="true" t="shared" si="9" ref="H70:H75">POWER(($A$70/A70),2)</f>
        <v>1</v>
      </c>
      <c r="I70" s="27">
        <f aca="true" t="shared" si="10" ref="I70:I75">ROUND(H70*$I$1,2)</f>
        <v>100</v>
      </c>
    </row>
    <row r="71" spans="1:9" ht="12.75">
      <c r="A71" s="33">
        <v>0.03597222222222222</v>
      </c>
      <c r="B71" s="25" t="s">
        <v>251</v>
      </c>
      <c r="C71" s="4">
        <f t="shared" si="8"/>
        <v>51</v>
      </c>
      <c r="D71" s="5">
        <v>1962</v>
      </c>
      <c r="E71" s="25" t="s">
        <v>10</v>
      </c>
      <c r="F71" s="25" t="s">
        <v>11</v>
      </c>
      <c r="G71" s="25" t="s">
        <v>7</v>
      </c>
      <c r="H71" s="6">
        <f t="shared" si="9"/>
        <v>0.9267469344689424</v>
      </c>
      <c r="I71" s="27">
        <f t="shared" si="10"/>
        <v>92.67</v>
      </c>
    </row>
    <row r="72" spans="1:9" ht="12.75">
      <c r="A72" s="33">
        <v>0.0390162037037037</v>
      </c>
      <c r="B72" s="4" t="s">
        <v>272</v>
      </c>
      <c r="C72" s="4">
        <f t="shared" si="8"/>
        <v>51</v>
      </c>
      <c r="D72" s="5">
        <v>1962</v>
      </c>
      <c r="E72" s="34" t="s">
        <v>12</v>
      </c>
      <c r="F72" s="34" t="s">
        <v>13</v>
      </c>
      <c r="G72" s="25" t="s">
        <v>7</v>
      </c>
      <c r="H72" s="6">
        <f t="shared" si="9"/>
        <v>0.7877813105852254</v>
      </c>
      <c r="I72" s="27">
        <f t="shared" si="10"/>
        <v>78.78</v>
      </c>
    </row>
    <row r="73" spans="1:9" ht="12.75">
      <c r="A73" s="33">
        <v>0.050659722222222224</v>
      </c>
      <c r="B73" s="25" t="s">
        <v>252</v>
      </c>
      <c r="C73" s="4">
        <f t="shared" si="8"/>
        <v>53</v>
      </c>
      <c r="D73" s="5">
        <v>1960</v>
      </c>
      <c r="E73" s="25" t="s">
        <v>8</v>
      </c>
      <c r="F73" s="25" t="s">
        <v>9</v>
      </c>
      <c r="G73" s="25" t="s">
        <v>7</v>
      </c>
      <c r="H73" s="6">
        <f t="shared" si="9"/>
        <v>0.4672723521174744</v>
      </c>
      <c r="I73" s="27">
        <f t="shared" si="10"/>
        <v>46.73</v>
      </c>
    </row>
    <row r="74" spans="1:9" ht="12.75">
      <c r="A74" s="33">
        <v>0.05148148148148148</v>
      </c>
      <c r="B74" s="25" t="s">
        <v>72</v>
      </c>
      <c r="C74" s="4">
        <f t="shared" si="8"/>
        <v>54</v>
      </c>
      <c r="D74" s="5">
        <v>1959</v>
      </c>
      <c r="E74" s="25" t="s">
        <v>10</v>
      </c>
      <c r="F74" s="25" t="s">
        <v>11</v>
      </c>
      <c r="G74" s="25" t="s">
        <v>7</v>
      </c>
      <c r="H74" s="6">
        <f t="shared" si="9"/>
        <v>0.452473992029398</v>
      </c>
      <c r="I74" s="27">
        <f t="shared" si="10"/>
        <v>45.25</v>
      </c>
    </row>
    <row r="75" spans="1:9" ht="12.75">
      <c r="A75" s="33">
        <v>0.06068287037037037</v>
      </c>
      <c r="B75" s="25" t="s">
        <v>210</v>
      </c>
      <c r="C75" s="4">
        <f t="shared" si="8"/>
        <v>50</v>
      </c>
      <c r="D75" s="5">
        <v>1963</v>
      </c>
      <c r="E75" s="25" t="s">
        <v>8</v>
      </c>
      <c r="F75" s="25" t="s">
        <v>9</v>
      </c>
      <c r="G75" s="25" t="s">
        <v>7</v>
      </c>
      <c r="H75" s="6">
        <f t="shared" si="9"/>
        <v>0.32565928344774675</v>
      </c>
      <c r="I75" s="27">
        <f t="shared" si="10"/>
        <v>32.57</v>
      </c>
    </row>
    <row r="76" ht="12.75">
      <c r="C76" s="4"/>
    </row>
    <row r="77" spans="1:3" ht="18.75">
      <c r="A77" s="21" t="s">
        <v>75</v>
      </c>
      <c r="C77" s="4"/>
    </row>
    <row r="78" ht="12.75">
      <c r="C78" s="4"/>
    </row>
    <row r="79" spans="1:9" ht="12.75">
      <c r="A79" s="22" t="s">
        <v>19</v>
      </c>
      <c r="B79" s="22" t="s">
        <v>0</v>
      </c>
      <c r="C79" s="4"/>
      <c r="D79" s="23" t="s">
        <v>1</v>
      </c>
      <c r="E79" s="22" t="s">
        <v>2</v>
      </c>
      <c r="G79" s="22" t="s">
        <v>3</v>
      </c>
      <c r="H79" s="23" t="s">
        <v>4</v>
      </c>
      <c r="I79" s="23"/>
    </row>
    <row r="80" ht="12.75">
      <c r="C80" s="4"/>
    </row>
    <row r="81" spans="1:9" ht="12.75">
      <c r="A81" s="24">
        <v>0.03318287037037037</v>
      </c>
      <c r="B81" s="25" t="s">
        <v>211</v>
      </c>
      <c r="C81" s="4">
        <f>+$C$1-D81</f>
        <v>57</v>
      </c>
      <c r="D81" s="5">
        <v>1956</v>
      </c>
      <c r="E81" s="25" t="s">
        <v>12</v>
      </c>
      <c r="F81" s="25" t="s">
        <v>13</v>
      </c>
      <c r="G81" s="25" t="s">
        <v>7</v>
      </c>
      <c r="H81" s="6">
        <f>POWER(($A$81/A81),2)</f>
        <v>1</v>
      </c>
      <c r="I81" s="27">
        <f>ROUND(H81*$I$1,2)</f>
        <v>100</v>
      </c>
    </row>
    <row r="82" spans="1:9" ht="12.75">
      <c r="A82" s="24">
        <v>0.033726851851851855</v>
      </c>
      <c r="B82" s="25" t="s">
        <v>255</v>
      </c>
      <c r="C82" s="4">
        <f>+$C$1-D82</f>
        <v>57</v>
      </c>
      <c r="D82" s="5">
        <v>1956</v>
      </c>
      <c r="E82" s="25" t="s">
        <v>8</v>
      </c>
      <c r="F82" s="25" t="s">
        <v>9</v>
      </c>
      <c r="G82" s="25" t="s">
        <v>7</v>
      </c>
      <c r="H82" s="6">
        <f>POWER(($A$81/A82),2)</f>
        <v>0.9680020811654525</v>
      </c>
      <c r="I82" s="27">
        <f>ROUND(H82*$I$1,2)</f>
        <v>96.8</v>
      </c>
    </row>
    <row r="83" spans="1:9" ht="12.75">
      <c r="A83" s="24">
        <v>0.04016203703703704</v>
      </c>
      <c r="B83" s="25" t="s">
        <v>256</v>
      </c>
      <c r="C83" s="4">
        <f>+$C$1-D83</f>
        <v>55</v>
      </c>
      <c r="D83" s="5">
        <v>1958</v>
      </c>
      <c r="E83" s="25" t="s">
        <v>12</v>
      </c>
      <c r="F83" s="25" t="s">
        <v>13</v>
      </c>
      <c r="G83" s="25" t="s">
        <v>7</v>
      </c>
      <c r="H83" s="6">
        <f>POWER(($A$81/A83),2)</f>
        <v>0.6826473934672657</v>
      </c>
      <c r="I83" s="27">
        <f>ROUND(H83*$I$1,2)</f>
        <v>68.26</v>
      </c>
    </row>
    <row r="84" spans="1:9" ht="12.75">
      <c r="A84" s="24">
        <v>0.04137731481481482</v>
      </c>
      <c r="B84" s="25" t="s">
        <v>85</v>
      </c>
      <c r="C84" s="4">
        <f>+$C$1-D84</f>
        <v>59</v>
      </c>
      <c r="D84">
        <v>1954</v>
      </c>
      <c r="E84" s="25" t="s">
        <v>12</v>
      </c>
      <c r="F84" s="25" t="s">
        <v>13</v>
      </c>
      <c r="G84" s="25" t="s">
        <v>7</v>
      </c>
      <c r="H84" s="6">
        <f>POWER(($A$81/A84),2)</f>
        <v>0.6431367010611765</v>
      </c>
      <c r="I84" s="27">
        <f>ROUND(H84*$I$1,2)</f>
        <v>64.31</v>
      </c>
    </row>
    <row r="85" spans="1:9" ht="12.75">
      <c r="A85" s="24">
        <v>0.04261574074074074</v>
      </c>
      <c r="B85" s="25" t="s">
        <v>79</v>
      </c>
      <c r="C85" s="4">
        <f>+$C$1-D85</f>
        <v>58</v>
      </c>
      <c r="D85" s="5">
        <v>1955</v>
      </c>
      <c r="E85" s="25" t="s">
        <v>5</v>
      </c>
      <c r="F85" s="25" t="s">
        <v>6</v>
      </c>
      <c r="G85" s="25" t="s">
        <v>7</v>
      </c>
      <c r="H85" s="6">
        <f>POWER(($A$81/A85),2)</f>
        <v>0.6063003480679235</v>
      </c>
      <c r="I85" s="27">
        <f>ROUND(H85*$I$1,2)</f>
        <v>60.63</v>
      </c>
    </row>
    <row r="86" ht="12.75">
      <c r="C86" s="4"/>
    </row>
    <row r="87" spans="1:3" ht="18.75">
      <c r="A87" s="1" t="s">
        <v>197</v>
      </c>
      <c r="C87" s="4"/>
    </row>
    <row r="88" ht="12.75">
      <c r="C88" s="4"/>
    </row>
    <row r="89" spans="1:9" ht="12.75">
      <c r="A89" s="22" t="s">
        <v>19</v>
      </c>
      <c r="B89" s="22" t="s">
        <v>0</v>
      </c>
      <c r="C89" s="4"/>
      <c r="D89" s="23" t="s">
        <v>1</v>
      </c>
      <c r="E89" s="22" t="s">
        <v>2</v>
      </c>
      <c r="G89" s="22" t="s">
        <v>3</v>
      </c>
      <c r="H89" s="23" t="s">
        <v>4</v>
      </c>
      <c r="I89" s="23"/>
    </row>
    <row r="90" ht="12.75">
      <c r="C90" s="4"/>
    </row>
    <row r="91" spans="1:9" ht="12.75">
      <c r="A91" s="24">
        <v>0.0390162037037037</v>
      </c>
      <c r="B91" s="25" t="s">
        <v>83</v>
      </c>
      <c r="C91" s="4">
        <f>+$C$1-D91</f>
        <v>60</v>
      </c>
      <c r="D91" s="5">
        <v>1953</v>
      </c>
      <c r="E91" s="25" t="s">
        <v>8</v>
      </c>
      <c r="F91" s="25" t="s">
        <v>9</v>
      </c>
      <c r="G91" s="25" t="s">
        <v>7</v>
      </c>
      <c r="H91" s="6">
        <f>POWER(($A$91/A91),2)</f>
        <v>1</v>
      </c>
      <c r="I91" s="27">
        <f>ROUND(H91*$I$1,2)</f>
        <v>100</v>
      </c>
    </row>
    <row r="92" spans="1:9" ht="12.75">
      <c r="A92" s="24">
        <v>0.04697916666666666</v>
      </c>
      <c r="B92" s="25" t="s">
        <v>292</v>
      </c>
      <c r="C92" s="4">
        <f>+$C$1-D92</f>
        <v>60</v>
      </c>
      <c r="D92" s="5">
        <v>1953</v>
      </c>
      <c r="E92" s="25" t="s">
        <v>12</v>
      </c>
      <c r="F92" s="25" t="s">
        <v>13</v>
      </c>
      <c r="G92" s="25" t="s">
        <v>7</v>
      </c>
      <c r="H92" s="6">
        <f>POWER(($A$91/A92),2)</f>
        <v>0.6897304546070612</v>
      </c>
      <c r="I92" s="27">
        <f>ROUND(H92*$I$1,2)</f>
        <v>68.97</v>
      </c>
    </row>
    <row r="94" ht="18.75">
      <c r="A94" s="1" t="s">
        <v>91</v>
      </c>
    </row>
    <row r="95" ht="12.75">
      <c r="C95" s="22"/>
    </row>
    <row r="96" spans="1:9" ht="12.75">
      <c r="A96" s="22" t="s">
        <v>19</v>
      </c>
      <c r="B96" s="22" t="s">
        <v>0</v>
      </c>
      <c r="C96" s="4"/>
      <c r="D96" s="23" t="s">
        <v>1</v>
      </c>
      <c r="E96" s="22" t="s">
        <v>2</v>
      </c>
      <c r="G96" s="22" t="s">
        <v>3</v>
      </c>
      <c r="H96" s="23" t="s">
        <v>4</v>
      </c>
      <c r="I96" s="23"/>
    </row>
    <row r="97" ht="12.75">
      <c r="C97" s="4"/>
    </row>
    <row r="98" spans="1:9" ht="12.75">
      <c r="A98" s="24">
        <v>0.04762731481481481</v>
      </c>
      <c r="B98" s="25" t="s">
        <v>93</v>
      </c>
      <c r="C98" s="4">
        <f aca="true" t="shared" si="11" ref="C98:C108">+$C$1-D98</f>
        <v>72</v>
      </c>
      <c r="D98" s="5">
        <v>1941</v>
      </c>
      <c r="E98" s="25" t="s">
        <v>12</v>
      </c>
      <c r="F98" s="25" t="s">
        <v>13</v>
      </c>
      <c r="G98" s="25" t="s">
        <v>7</v>
      </c>
      <c r="H98" s="6">
        <f>POWER(($A$98/A98),2)</f>
        <v>1</v>
      </c>
      <c r="I98" s="27">
        <f>ROUND(H98*$I$1,2)</f>
        <v>100</v>
      </c>
    </row>
    <row r="99" ht="12.75">
      <c r="C99" s="4"/>
    </row>
    <row r="100" spans="1:3" ht="18.75">
      <c r="A100" s="21" t="s">
        <v>96</v>
      </c>
      <c r="C100" s="4"/>
    </row>
    <row r="101" ht="12.75">
      <c r="C101" s="4"/>
    </row>
    <row r="102" spans="1:9" ht="12.75">
      <c r="A102" s="22" t="s">
        <v>19</v>
      </c>
      <c r="B102" s="22" t="s">
        <v>0</v>
      </c>
      <c r="C102" s="4"/>
      <c r="D102" s="23" t="s">
        <v>1</v>
      </c>
      <c r="E102" s="22" t="s">
        <v>2</v>
      </c>
      <c r="G102" s="22" t="s">
        <v>3</v>
      </c>
      <c r="H102" s="23" t="s">
        <v>4</v>
      </c>
      <c r="I102" s="23"/>
    </row>
    <row r="103" spans="3:9" ht="12.75">
      <c r="C103" s="4"/>
      <c r="I103" s="7"/>
    </row>
    <row r="104" spans="1:9" ht="12.75">
      <c r="A104" s="24">
        <v>0.04864583333333333</v>
      </c>
      <c r="B104" s="25" t="s">
        <v>293</v>
      </c>
      <c r="C104" s="4">
        <f t="shared" si="11"/>
        <v>25</v>
      </c>
      <c r="D104" s="5">
        <v>1988</v>
      </c>
      <c r="E104" s="25" t="s">
        <v>12</v>
      </c>
      <c r="F104" s="25" t="s">
        <v>13</v>
      </c>
      <c r="G104" s="25" t="s">
        <v>7</v>
      </c>
      <c r="H104" s="6">
        <f>POWER(($A$104/A104),2)</f>
        <v>1</v>
      </c>
      <c r="I104" s="27">
        <f>ROUND(H104*$I$1,2)</f>
        <v>100</v>
      </c>
    </row>
    <row r="105" spans="1:9" ht="12.75">
      <c r="A105" s="24">
        <v>0.05306712962962964</v>
      </c>
      <c r="B105" s="25" t="s">
        <v>260</v>
      </c>
      <c r="C105" s="4">
        <f t="shared" si="11"/>
        <v>19</v>
      </c>
      <c r="D105" s="5">
        <v>1994</v>
      </c>
      <c r="E105" s="25" t="s">
        <v>12</v>
      </c>
      <c r="F105" s="25" t="s">
        <v>13</v>
      </c>
      <c r="G105" s="25" t="s">
        <v>7</v>
      </c>
      <c r="H105" s="6">
        <f>POWER(($A$104/A105),2)</f>
        <v>0.8403110993246431</v>
      </c>
      <c r="I105" s="27">
        <f>ROUND(H105*$I$1,2)</f>
        <v>84.03</v>
      </c>
    </row>
    <row r="106" spans="1:9" ht="12.75">
      <c r="A106" s="24">
        <v>0.0795949074074074</v>
      </c>
      <c r="B106" s="25" t="s">
        <v>275</v>
      </c>
      <c r="C106" s="4">
        <f t="shared" si="11"/>
        <v>28</v>
      </c>
      <c r="D106" s="5">
        <v>1985</v>
      </c>
      <c r="E106" s="25" t="s">
        <v>12</v>
      </c>
      <c r="F106" s="25" t="s">
        <v>13</v>
      </c>
      <c r="G106" s="25" t="s">
        <v>7</v>
      </c>
      <c r="H106" s="6">
        <f>POWER(($A$104/A106),2)</f>
        <v>0.3735259090173543</v>
      </c>
      <c r="I106" s="27">
        <f>ROUND(H106*$I$1,2)</f>
        <v>37.35</v>
      </c>
    </row>
    <row r="107" spans="1:9" ht="12.75">
      <c r="A107" s="24">
        <v>0.08121527777777778</v>
      </c>
      <c r="B107" s="25" t="s">
        <v>274</v>
      </c>
      <c r="C107" s="4">
        <f t="shared" si="11"/>
        <v>30</v>
      </c>
      <c r="D107" s="5">
        <v>1983</v>
      </c>
      <c r="E107" s="25" t="s">
        <v>8</v>
      </c>
      <c r="F107" s="25" t="s">
        <v>9</v>
      </c>
      <c r="G107" s="25" t="s">
        <v>7</v>
      </c>
      <c r="H107" s="6">
        <f>POWER(($A$104/A107),2)</f>
        <v>0.3587697574137883</v>
      </c>
      <c r="I107" s="27">
        <f>ROUND(H107*$I$1,2)</f>
        <v>35.88</v>
      </c>
    </row>
    <row r="108" spans="1:9" ht="12.75">
      <c r="A108" s="24">
        <v>0.0901388888888889</v>
      </c>
      <c r="B108" s="25" t="s">
        <v>294</v>
      </c>
      <c r="C108" s="4">
        <f t="shared" si="11"/>
        <v>39</v>
      </c>
      <c r="D108" s="5">
        <v>1974</v>
      </c>
      <c r="E108" s="25" t="s">
        <v>12</v>
      </c>
      <c r="F108" s="25" t="s">
        <v>13</v>
      </c>
      <c r="G108" s="25" t="s">
        <v>7</v>
      </c>
      <c r="H108" s="6">
        <f>POWER(($A$104/A108),2)</f>
        <v>0.2912506439918233</v>
      </c>
      <c r="I108" s="27">
        <f>ROUND(H108*$I$1,2)</f>
        <v>29.13</v>
      </c>
    </row>
    <row r="110" spans="1:3" ht="18.75">
      <c r="A110" s="21" t="s">
        <v>99</v>
      </c>
      <c r="C110" s="4"/>
    </row>
    <row r="111" ht="12.75">
      <c r="C111" s="4"/>
    </row>
    <row r="112" spans="1:9" ht="12.75">
      <c r="A112" s="22" t="s">
        <v>19</v>
      </c>
      <c r="B112" s="22" t="s">
        <v>0</v>
      </c>
      <c r="C112" s="4"/>
      <c r="D112" s="23" t="s">
        <v>1</v>
      </c>
      <c r="E112" s="22" t="s">
        <v>2</v>
      </c>
      <c r="G112" s="22" t="s">
        <v>3</v>
      </c>
      <c r="H112" s="23" t="s">
        <v>4</v>
      </c>
      <c r="I112" s="23"/>
    </row>
    <row r="113" spans="3:9" ht="12.75">
      <c r="C113" s="4"/>
      <c r="I113" s="7"/>
    </row>
    <row r="114" spans="1:9" ht="12.75">
      <c r="A114" s="24">
        <v>0.026435185185185187</v>
      </c>
      <c r="B114" s="25" t="s">
        <v>295</v>
      </c>
      <c r="C114" s="4"/>
      <c r="D114" s="5"/>
      <c r="E114" s="25" t="s">
        <v>10</v>
      </c>
      <c r="F114" s="25" t="s">
        <v>11</v>
      </c>
      <c r="G114" s="25" t="s">
        <v>7</v>
      </c>
      <c r="H114" s="6">
        <f>POWER(($A$114/A114),2)</f>
        <v>1</v>
      </c>
      <c r="I114" s="27">
        <f aca="true" t="shared" si="12" ref="I114:I129">ROUND(H114*$I$1,2)</f>
        <v>100</v>
      </c>
    </row>
    <row r="115" spans="1:9" ht="12.75">
      <c r="A115" s="24">
        <v>0.02694444444444444</v>
      </c>
      <c r="B115" s="25" t="s">
        <v>296</v>
      </c>
      <c r="C115" s="4">
        <f aca="true" t="shared" si="13" ref="C115:C129">+$C$1-D115</f>
        <v>42</v>
      </c>
      <c r="D115">
        <v>1971</v>
      </c>
      <c r="E115" s="25" t="s">
        <v>5</v>
      </c>
      <c r="F115" s="25" t="s">
        <v>6</v>
      </c>
      <c r="G115" s="25" t="s">
        <v>7</v>
      </c>
      <c r="H115" s="6">
        <f aca="true" t="shared" si="14" ref="H115:H129">POWER(($A$114/A115),2)</f>
        <v>0.9625565357045858</v>
      </c>
      <c r="I115" s="27">
        <f t="shared" si="12"/>
        <v>96.26</v>
      </c>
    </row>
    <row r="116" spans="1:9" ht="12.75">
      <c r="A116" s="24">
        <v>0.027222222222222228</v>
      </c>
      <c r="B116" s="25" t="s">
        <v>245</v>
      </c>
      <c r="C116" s="4">
        <f t="shared" si="13"/>
        <v>19</v>
      </c>
      <c r="D116">
        <v>1994</v>
      </c>
      <c r="E116" s="25" t="s">
        <v>10</v>
      </c>
      <c r="F116" s="25" t="s">
        <v>11</v>
      </c>
      <c r="G116" s="25" t="s">
        <v>7</v>
      </c>
      <c r="H116" s="6">
        <f t="shared" si="14"/>
        <v>0.9430127493174139</v>
      </c>
      <c r="I116" s="27">
        <f t="shared" si="12"/>
        <v>94.3</v>
      </c>
    </row>
    <row r="117" spans="1:9" ht="12.75">
      <c r="A117" s="24">
        <v>0.03002314814814815</v>
      </c>
      <c r="B117" s="25" t="s">
        <v>297</v>
      </c>
      <c r="C117" s="4">
        <f t="shared" si="13"/>
        <v>23</v>
      </c>
      <c r="D117">
        <v>1990</v>
      </c>
      <c r="E117" s="25" t="s">
        <v>10</v>
      </c>
      <c r="F117" s="25" t="s">
        <v>11</v>
      </c>
      <c r="G117" s="25" t="s">
        <v>7</v>
      </c>
      <c r="H117" s="6">
        <f t="shared" si="14"/>
        <v>0.7752687091794183</v>
      </c>
      <c r="I117" s="27">
        <f t="shared" si="12"/>
        <v>77.53</v>
      </c>
    </row>
    <row r="118" spans="1:9" ht="12.75">
      <c r="A118" s="24">
        <v>0.03113425925925926</v>
      </c>
      <c r="B118" s="25" t="s">
        <v>66</v>
      </c>
      <c r="C118" s="4">
        <f t="shared" si="13"/>
        <v>48</v>
      </c>
      <c r="D118">
        <v>1965</v>
      </c>
      <c r="E118" s="25" t="s">
        <v>16</v>
      </c>
      <c r="F118" s="25" t="s">
        <v>17</v>
      </c>
      <c r="G118" s="25" t="s">
        <v>7</v>
      </c>
      <c r="H118" s="6">
        <f t="shared" si="14"/>
        <v>0.7209209380743771</v>
      </c>
      <c r="I118" s="27">
        <f t="shared" si="12"/>
        <v>72.09</v>
      </c>
    </row>
    <row r="119" spans="1:9" ht="12.75">
      <c r="A119" s="24">
        <v>0.03113425925925926</v>
      </c>
      <c r="B119" s="25" t="s">
        <v>215</v>
      </c>
      <c r="C119" s="4">
        <f t="shared" si="13"/>
        <v>39</v>
      </c>
      <c r="D119">
        <v>1974</v>
      </c>
      <c r="E119" s="25" t="s">
        <v>8</v>
      </c>
      <c r="F119" s="25" t="s">
        <v>9</v>
      </c>
      <c r="G119" s="25" t="s">
        <v>7</v>
      </c>
      <c r="H119" s="6">
        <f t="shared" si="14"/>
        <v>0.7209209380743771</v>
      </c>
      <c r="I119" s="27">
        <f t="shared" si="12"/>
        <v>72.09</v>
      </c>
    </row>
    <row r="120" spans="1:9" ht="12.75">
      <c r="A120" s="24">
        <v>0.03318287037037037</v>
      </c>
      <c r="B120" s="25" t="s">
        <v>298</v>
      </c>
      <c r="C120" s="4">
        <f t="shared" si="13"/>
        <v>47</v>
      </c>
      <c r="D120">
        <v>1966</v>
      </c>
      <c r="E120" s="25" t="s">
        <v>8</v>
      </c>
      <c r="F120" s="25" t="s">
        <v>9</v>
      </c>
      <c r="G120" s="25" t="s">
        <v>7</v>
      </c>
      <c r="H120" s="6">
        <f t="shared" si="14"/>
        <v>0.634653695535196</v>
      </c>
      <c r="I120" s="27">
        <f t="shared" si="12"/>
        <v>63.47</v>
      </c>
    </row>
    <row r="121" spans="1:9" ht="12.75">
      <c r="A121" s="24">
        <v>0.03608796296296297</v>
      </c>
      <c r="B121" s="25" t="s">
        <v>119</v>
      </c>
      <c r="C121" s="4">
        <f t="shared" si="13"/>
        <v>31</v>
      </c>
      <c r="D121">
        <v>1982</v>
      </c>
      <c r="E121" s="25" t="s">
        <v>8</v>
      </c>
      <c r="F121" s="25" t="s">
        <v>9</v>
      </c>
      <c r="G121" s="25" t="s">
        <v>7</v>
      </c>
      <c r="H121" s="6">
        <f t="shared" si="14"/>
        <v>0.5365867908451043</v>
      </c>
      <c r="I121" s="27">
        <f t="shared" si="12"/>
        <v>53.66</v>
      </c>
    </row>
    <row r="122" spans="1:9" ht="12.75">
      <c r="A122" s="24">
        <v>0.03643518518518519</v>
      </c>
      <c r="B122" s="25" t="s">
        <v>225</v>
      </c>
      <c r="C122" s="4">
        <f t="shared" si="13"/>
        <v>46</v>
      </c>
      <c r="D122">
        <v>1967</v>
      </c>
      <c r="E122" s="25" t="s">
        <v>12</v>
      </c>
      <c r="F122" s="25" t="s">
        <v>13</v>
      </c>
      <c r="G122" s="25" t="s">
        <v>7</v>
      </c>
      <c r="H122" s="6">
        <f t="shared" si="14"/>
        <v>0.5264083284762395</v>
      </c>
      <c r="I122" s="27">
        <f t="shared" si="12"/>
        <v>52.64</v>
      </c>
    </row>
    <row r="123" spans="1:9" ht="12.75">
      <c r="A123" s="24">
        <v>0.04024305555555556</v>
      </c>
      <c r="B123" s="25" t="s">
        <v>276</v>
      </c>
      <c r="C123" s="4">
        <f t="shared" si="13"/>
        <v>42</v>
      </c>
      <c r="D123">
        <v>1971</v>
      </c>
      <c r="E123" s="25" t="s">
        <v>8</v>
      </c>
      <c r="F123" s="25" t="s">
        <v>9</v>
      </c>
      <c r="G123" s="25" t="s">
        <v>7</v>
      </c>
      <c r="H123" s="6">
        <f t="shared" si="14"/>
        <v>0.43150200475138445</v>
      </c>
      <c r="I123" s="27">
        <f t="shared" si="12"/>
        <v>43.15</v>
      </c>
    </row>
    <row r="124" spans="1:9" ht="12.75">
      <c r="A124" s="24">
        <v>0.04158564814814815</v>
      </c>
      <c r="B124" s="25" t="s">
        <v>50</v>
      </c>
      <c r="C124" s="4">
        <f t="shared" si="13"/>
        <v>35</v>
      </c>
      <c r="D124">
        <v>1978</v>
      </c>
      <c r="E124" s="25" t="s">
        <v>8</v>
      </c>
      <c r="F124" s="25" t="s">
        <v>9</v>
      </c>
      <c r="G124" s="25" t="s">
        <v>7</v>
      </c>
      <c r="H124" s="6">
        <f t="shared" si="14"/>
        <v>0.4040896851649491</v>
      </c>
      <c r="I124" s="27">
        <f t="shared" si="12"/>
        <v>40.41</v>
      </c>
    </row>
    <row r="125" spans="1:9" ht="12.75">
      <c r="A125" s="24">
        <v>0.043773148148148144</v>
      </c>
      <c r="B125" s="25" t="s">
        <v>299</v>
      </c>
      <c r="C125" s="4">
        <f t="shared" si="13"/>
        <v>40</v>
      </c>
      <c r="D125">
        <v>1973</v>
      </c>
      <c r="E125" s="25" t="s">
        <v>16</v>
      </c>
      <c r="F125" s="25" t="s">
        <v>17</v>
      </c>
      <c r="G125" s="25" t="s">
        <v>7</v>
      </c>
      <c r="H125" s="6">
        <f t="shared" si="14"/>
        <v>0.36471124178908654</v>
      </c>
      <c r="I125" s="27">
        <f t="shared" si="12"/>
        <v>36.47</v>
      </c>
    </row>
    <row r="126" spans="1:9" ht="12.75">
      <c r="A126" s="24">
        <v>0.043993055555555556</v>
      </c>
      <c r="B126" s="25" t="s">
        <v>300</v>
      </c>
      <c r="C126" s="4">
        <f t="shared" si="13"/>
        <v>48</v>
      </c>
      <c r="D126">
        <v>1965</v>
      </c>
      <c r="E126" s="25" t="s">
        <v>10</v>
      </c>
      <c r="F126" s="25" t="s">
        <v>11</v>
      </c>
      <c r="G126" s="25" t="s">
        <v>7</v>
      </c>
      <c r="H126" s="6">
        <f t="shared" si="14"/>
        <v>0.36107420186922384</v>
      </c>
      <c r="I126" s="27">
        <f t="shared" si="12"/>
        <v>36.11</v>
      </c>
    </row>
    <row r="127" spans="1:9" ht="12.75">
      <c r="A127" s="24">
        <v>0.04819444444444445</v>
      </c>
      <c r="B127" s="25" t="s">
        <v>301</v>
      </c>
      <c r="C127" s="4">
        <f t="shared" si="13"/>
        <v>67</v>
      </c>
      <c r="D127">
        <v>1946</v>
      </c>
      <c r="E127" s="25" t="s">
        <v>16</v>
      </c>
      <c r="F127" s="25" t="s">
        <v>17</v>
      </c>
      <c r="G127" s="25" t="s">
        <v>7</v>
      </c>
      <c r="H127" s="6">
        <f t="shared" si="14"/>
        <v>0.30086436875796474</v>
      </c>
      <c r="I127" s="27">
        <f t="shared" si="12"/>
        <v>30.09</v>
      </c>
    </row>
    <row r="128" spans="1:9" ht="12.75">
      <c r="A128" s="24">
        <v>0.054699074074074074</v>
      </c>
      <c r="B128" s="25" t="s">
        <v>125</v>
      </c>
      <c r="C128" s="4">
        <f t="shared" si="13"/>
        <v>44</v>
      </c>
      <c r="D128">
        <v>1969</v>
      </c>
      <c r="E128" s="25" t="s">
        <v>12</v>
      </c>
      <c r="F128" s="25" t="s">
        <v>13</v>
      </c>
      <c r="G128" s="25" t="s">
        <v>7</v>
      </c>
      <c r="H128" s="6">
        <f t="shared" si="14"/>
        <v>0.23356338702406926</v>
      </c>
      <c r="I128" s="27">
        <f t="shared" si="12"/>
        <v>23.36</v>
      </c>
    </row>
    <row r="129" spans="1:9" ht="12.75">
      <c r="A129" s="24">
        <v>0.06136574074074074</v>
      </c>
      <c r="B129" s="25" t="s">
        <v>126</v>
      </c>
      <c r="C129" s="4">
        <f t="shared" si="13"/>
        <v>40</v>
      </c>
      <c r="D129">
        <v>1973</v>
      </c>
      <c r="E129" s="25" t="s">
        <v>12</v>
      </c>
      <c r="F129" s="25" t="s">
        <v>13</v>
      </c>
      <c r="G129" s="25" t="s">
        <v>7</v>
      </c>
      <c r="H129" s="6">
        <f t="shared" si="14"/>
        <v>0.18557212988813998</v>
      </c>
      <c r="I129" s="27">
        <f t="shared" si="12"/>
        <v>18.56</v>
      </c>
    </row>
    <row r="131" ht="18.75">
      <c r="A131" s="21" t="s">
        <v>231</v>
      </c>
    </row>
    <row r="133" spans="1:9" ht="12.75">
      <c r="A133" s="22" t="s">
        <v>19</v>
      </c>
      <c r="B133" s="22" t="s">
        <v>0</v>
      </c>
      <c r="C133" s="4"/>
      <c r="D133" s="23" t="s">
        <v>1</v>
      </c>
      <c r="E133" s="22" t="s">
        <v>2</v>
      </c>
      <c r="G133" s="22" t="s">
        <v>3</v>
      </c>
      <c r="H133" s="23" t="s">
        <v>4</v>
      </c>
      <c r="I133" s="23"/>
    </row>
    <row r="134" spans="3:9" ht="12.75">
      <c r="C134" s="4"/>
      <c r="I134" s="7"/>
    </row>
    <row r="135" spans="1:9" ht="12.75">
      <c r="A135" s="24">
        <v>0.015752314814814813</v>
      </c>
      <c r="B135" s="25" t="s">
        <v>302</v>
      </c>
      <c r="C135" s="4">
        <f>+$C$1-D135</f>
        <v>14</v>
      </c>
      <c r="D135">
        <v>1999</v>
      </c>
      <c r="E135" s="25" t="s">
        <v>10</v>
      </c>
      <c r="F135" s="25" t="s">
        <v>11</v>
      </c>
      <c r="G135" s="25" t="s">
        <v>7</v>
      </c>
      <c r="H135" s="6">
        <f>POWER(($A$135/A135),2)</f>
        <v>1</v>
      </c>
      <c r="I135" s="27">
        <f>ROUND(H135*$I$1,2)</f>
        <v>100</v>
      </c>
    </row>
    <row r="136" spans="1:9" ht="12.75">
      <c r="A136" s="24">
        <v>0.01596064814814815</v>
      </c>
      <c r="B136" s="25" t="s">
        <v>226</v>
      </c>
      <c r="C136" s="4">
        <f>+$C$1-D136</f>
        <v>13</v>
      </c>
      <c r="D136">
        <v>2000</v>
      </c>
      <c r="E136" s="25" t="s">
        <v>8</v>
      </c>
      <c r="F136" s="25" t="s">
        <v>9</v>
      </c>
      <c r="G136" s="25" t="s">
        <v>7</v>
      </c>
      <c r="H136" s="6">
        <f>POWER(($A$135/A136),2)</f>
        <v>0.974064505340387</v>
      </c>
      <c r="I136" s="27">
        <f>ROUND(H136*$I$1,2)</f>
        <v>97.41</v>
      </c>
    </row>
    <row r="137" spans="1:9" ht="12.75">
      <c r="A137" s="24">
        <v>0.017152777777777777</v>
      </c>
      <c r="B137" s="25" t="s">
        <v>303</v>
      </c>
      <c r="C137" s="4">
        <f>+$C$1-D137</f>
        <v>13</v>
      </c>
      <c r="D137">
        <v>2000</v>
      </c>
      <c r="E137" s="25" t="s">
        <v>12</v>
      </c>
      <c r="F137" s="25" t="s">
        <v>13</v>
      </c>
      <c r="G137" s="25" t="s">
        <v>7</v>
      </c>
      <c r="H137" s="6">
        <f>POWER(($A$135/A137),2)</f>
        <v>0.8433732910080661</v>
      </c>
      <c r="I137" s="27">
        <f>ROUND(H137*$I$1,2)</f>
        <v>84.34</v>
      </c>
    </row>
    <row r="138" spans="1:9" ht="12.75">
      <c r="A138" s="24">
        <v>0.02487268518518519</v>
      </c>
      <c r="B138" s="25" t="s">
        <v>130</v>
      </c>
      <c r="C138" s="4">
        <f>+$C$1-D138</f>
        <v>14</v>
      </c>
      <c r="D138">
        <v>1999</v>
      </c>
      <c r="E138" s="25" t="s">
        <v>12</v>
      </c>
      <c r="F138" s="25" t="s">
        <v>13</v>
      </c>
      <c r="G138" s="25" t="s">
        <v>7</v>
      </c>
      <c r="H138" s="6">
        <f>POWER(($A$135/A138),2)</f>
        <v>0.40109146397049383</v>
      </c>
      <c r="I138" s="27">
        <f>ROUND(H138*$I$1,2)</f>
        <v>40.11</v>
      </c>
    </row>
    <row r="140" spans="1:3" ht="18.75">
      <c r="A140" s="21" t="s">
        <v>232</v>
      </c>
      <c r="C140" s="4"/>
    </row>
    <row r="141" ht="12.75">
      <c r="C141" s="4"/>
    </row>
    <row r="142" spans="1:9" ht="12.75">
      <c r="A142" s="22" t="s">
        <v>19</v>
      </c>
      <c r="B142" s="22" t="s">
        <v>0</v>
      </c>
      <c r="D142" s="23" t="s">
        <v>1</v>
      </c>
      <c r="E142" s="22" t="s">
        <v>2</v>
      </c>
      <c r="G142" s="22" t="s">
        <v>3</v>
      </c>
      <c r="H142" s="23" t="s">
        <v>4</v>
      </c>
      <c r="I142" s="23"/>
    </row>
    <row r="143" ht="12.75">
      <c r="C143" s="4"/>
    </row>
    <row r="144" spans="1:9" ht="12.75">
      <c r="A144" s="24">
        <v>0.03692129629629629</v>
      </c>
      <c r="B144" s="25" t="s">
        <v>227</v>
      </c>
      <c r="C144" s="4">
        <f>+$C$1-D144</f>
        <v>16</v>
      </c>
      <c r="D144">
        <v>1997</v>
      </c>
      <c r="E144" s="25" t="s">
        <v>10</v>
      </c>
      <c r="F144" s="25" t="s">
        <v>11</v>
      </c>
      <c r="G144" s="25" t="s">
        <v>7</v>
      </c>
      <c r="H144" s="6">
        <f>POWER(($A$144/A144),2)</f>
        <v>1</v>
      </c>
      <c r="I144" s="27">
        <f>ROUND(H144*$I$1,2)</f>
        <v>100</v>
      </c>
    </row>
    <row r="145" spans="1:9" ht="12.75">
      <c r="A145" s="24">
        <v>0.06060185185185185</v>
      </c>
      <c r="B145" s="25" t="s">
        <v>279</v>
      </c>
      <c r="C145" s="4">
        <f>+$C$1-D145</f>
        <v>15</v>
      </c>
      <c r="D145">
        <v>1998</v>
      </c>
      <c r="E145" s="25" t="s">
        <v>16</v>
      </c>
      <c r="F145" s="25" t="s">
        <v>17</v>
      </c>
      <c r="G145" s="25" t="s">
        <v>7</v>
      </c>
      <c r="H145" s="6">
        <f>POWER(($A$144/A145),2)</f>
        <v>0.37117788291787296</v>
      </c>
      <c r="I145" s="27">
        <f>ROUND(H145*$I$1,2)</f>
        <v>37.12</v>
      </c>
    </row>
    <row r="147" spans="1:3" ht="18.75">
      <c r="A147" s="21" t="s">
        <v>233</v>
      </c>
      <c r="C147" s="4"/>
    </row>
    <row r="148" ht="12.75">
      <c r="C148" s="4"/>
    </row>
    <row r="149" spans="1:9" ht="12.75">
      <c r="A149" s="22" t="s">
        <v>19</v>
      </c>
      <c r="B149" s="22" t="s">
        <v>0</v>
      </c>
      <c r="C149" s="4"/>
      <c r="D149" s="23" t="s">
        <v>1</v>
      </c>
      <c r="E149" s="22" t="s">
        <v>2</v>
      </c>
      <c r="G149" s="22" t="s">
        <v>3</v>
      </c>
      <c r="H149" s="23" t="s">
        <v>4</v>
      </c>
      <c r="I149" s="23"/>
    </row>
    <row r="150" ht="12.75">
      <c r="C150" s="4"/>
    </row>
    <row r="151" spans="1:9" ht="12.75">
      <c r="A151" s="24">
        <v>0.04837962962962963</v>
      </c>
      <c r="B151" s="25" t="s">
        <v>304</v>
      </c>
      <c r="C151" s="4">
        <f>+$C$1-D151</f>
        <v>17</v>
      </c>
      <c r="D151" s="5">
        <v>1996</v>
      </c>
      <c r="E151" s="25" t="s">
        <v>10</v>
      </c>
      <c r="F151" s="25" t="s">
        <v>11</v>
      </c>
      <c r="G151" s="25" t="s">
        <v>7</v>
      </c>
      <c r="H151" s="6">
        <f>POWER(($A$151/A151),2)</f>
        <v>1</v>
      </c>
      <c r="I151" s="27">
        <f>ROUND(H151*$I$1,2)</f>
        <v>100</v>
      </c>
    </row>
    <row r="152" spans="1:9" ht="12.75">
      <c r="A152" s="24">
        <v>0.049756944444444444</v>
      </c>
      <c r="B152" s="25" t="s">
        <v>280</v>
      </c>
      <c r="C152" s="4">
        <f>+$C$1-D152</f>
        <v>17</v>
      </c>
      <c r="D152" s="5">
        <v>1996</v>
      </c>
      <c r="E152" s="25" t="s">
        <v>16</v>
      </c>
      <c r="F152" s="25" t="s">
        <v>17</v>
      </c>
      <c r="G152" s="25" t="s">
        <v>7</v>
      </c>
      <c r="H152" s="6">
        <f>POWER(($A$151/A152),2)</f>
        <v>0.9454045177635612</v>
      </c>
      <c r="I152" s="27">
        <f>ROUND(H152*$I$1,2)</f>
        <v>94.54</v>
      </c>
    </row>
    <row r="153" ht="12.75">
      <c r="C153" s="4"/>
    </row>
    <row r="154" ht="18.75">
      <c r="A154" s="21" t="s">
        <v>136</v>
      </c>
    </row>
    <row r="156" spans="1:9" ht="12.75">
      <c r="A156" s="22" t="s">
        <v>19</v>
      </c>
      <c r="B156" s="22" t="s">
        <v>0</v>
      </c>
      <c r="C156" s="4"/>
      <c r="D156" s="23" t="s">
        <v>1</v>
      </c>
      <c r="E156" s="22" t="s">
        <v>2</v>
      </c>
      <c r="G156" s="22" t="s">
        <v>3</v>
      </c>
      <c r="H156" s="23" t="s">
        <v>4</v>
      </c>
      <c r="I156" s="23"/>
    </row>
    <row r="157" ht="12.75">
      <c r="I157" s="7"/>
    </row>
    <row r="158" spans="1:9" ht="12.75">
      <c r="A158" s="24">
        <v>0.055254629629629626</v>
      </c>
      <c r="B158" s="25" t="s">
        <v>145</v>
      </c>
      <c r="C158" s="4">
        <f>+$C$1-D158</f>
        <v>35</v>
      </c>
      <c r="D158">
        <v>1978</v>
      </c>
      <c r="E158" s="25" t="s">
        <v>16</v>
      </c>
      <c r="F158" s="25" t="s">
        <v>17</v>
      </c>
      <c r="G158" s="25" t="s">
        <v>7</v>
      </c>
      <c r="H158" s="6">
        <f>POWER(($A$158/A158),2)</f>
        <v>1</v>
      </c>
      <c r="I158" s="27">
        <f>ROUND(H158*$I$1,2)</f>
        <v>100</v>
      </c>
    </row>
    <row r="159" ht="12.75">
      <c r="C159" s="4"/>
    </row>
    <row r="160" spans="1:3" ht="18.75">
      <c r="A160" s="21" t="s">
        <v>136</v>
      </c>
      <c r="C160" s="4"/>
    </row>
    <row r="161" ht="12.75">
      <c r="C161" s="4"/>
    </row>
    <row r="162" spans="1:9" ht="12.75">
      <c r="A162" s="22" t="s">
        <v>19</v>
      </c>
      <c r="B162" s="22" t="s">
        <v>0</v>
      </c>
      <c r="C162" s="4"/>
      <c r="D162" s="23" t="s">
        <v>1</v>
      </c>
      <c r="E162" s="22" t="s">
        <v>2</v>
      </c>
      <c r="G162" s="22" t="s">
        <v>3</v>
      </c>
      <c r="H162" s="23" t="s">
        <v>4</v>
      </c>
      <c r="I162" s="23"/>
    </row>
    <row r="163" ht="12.75">
      <c r="I163" s="7"/>
    </row>
    <row r="164" spans="1:9" ht="12.75">
      <c r="A164" s="24">
        <v>0.035659722222222225</v>
      </c>
      <c r="B164" s="25" t="s">
        <v>137</v>
      </c>
      <c r="C164" s="4">
        <f>+$C$1-D164</f>
        <v>40</v>
      </c>
      <c r="D164">
        <v>1973</v>
      </c>
      <c r="E164" s="25" t="s">
        <v>12</v>
      </c>
      <c r="F164" s="25" t="s">
        <v>13</v>
      </c>
      <c r="G164" s="25" t="s">
        <v>7</v>
      </c>
      <c r="H164" s="6">
        <f>POWER(($A$164/A164),2)</f>
        <v>1</v>
      </c>
      <c r="I164" s="27">
        <f>ROUND(H164*$I$1,2)</f>
        <v>100</v>
      </c>
    </row>
    <row r="165" spans="1:9" ht="12.75">
      <c r="A165" s="24">
        <v>0.03847222222222222</v>
      </c>
      <c r="B165" s="25" t="s">
        <v>305</v>
      </c>
      <c r="C165" s="4">
        <f>+$C$1-D165</f>
        <v>40</v>
      </c>
      <c r="D165">
        <v>1973</v>
      </c>
      <c r="E165" s="25" t="s">
        <v>12</v>
      </c>
      <c r="F165" s="25" t="s">
        <v>13</v>
      </c>
      <c r="G165" s="25" t="s">
        <v>7</v>
      </c>
      <c r="H165" s="6">
        <f>POWER(($A$164/A165),2)</f>
        <v>0.8591349098776214</v>
      </c>
      <c r="I165" s="27">
        <f>ROUND(H165*$I$1,2)</f>
        <v>85.91</v>
      </c>
    </row>
    <row r="166" spans="1:9" ht="12.75">
      <c r="A166" s="24">
        <v>0.040497685185185185</v>
      </c>
      <c r="B166" s="25" t="s">
        <v>147</v>
      </c>
      <c r="C166" s="4">
        <f>+$C$1-D166</f>
        <v>44</v>
      </c>
      <c r="D166">
        <v>1969</v>
      </c>
      <c r="E166" s="25" t="s">
        <v>12</v>
      </c>
      <c r="F166" s="25" t="s">
        <v>13</v>
      </c>
      <c r="G166" s="25" t="s">
        <v>7</v>
      </c>
      <c r="H166" s="6">
        <f>POWER(($A$164/A166),2)</f>
        <v>0.7753459302992788</v>
      </c>
      <c r="I166" s="27">
        <f>ROUND(H166*$I$1,2)</f>
        <v>77.53</v>
      </c>
    </row>
    <row r="168" spans="1:3" ht="18.75">
      <c r="A168" s="21" t="s">
        <v>148</v>
      </c>
      <c r="C168" s="4"/>
    </row>
    <row r="169" ht="12.75">
      <c r="C169" s="4"/>
    </row>
    <row r="170" spans="1:9" ht="12.75">
      <c r="A170" s="22" t="s">
        <v>19</v>
      </c>
      <c r="B170" s="22" t="s">
        <v>0</v>
      </c>
      <c r="C170" s="4"/>
      <c r="D170" s="23" t="s">
        <v>1</v>
      </c>
      <c r="E170" s="22" t="s">
        <v>2</v>
      </c>
      <c r="G170" s="22" t="s">
        <v>3</v>
      </c>
      <c r="H170" s="23" t="s">
        <v>4</v>
      </c>
      <c r="I170" s="23"/>
    </row>
    <row r="171" ht="12.75">
      <c r="I171" s="7"/>
    </row>
    <row r="172" spans="1:9" ht="12.75">
      <c r="A172" s="24">
        <v>0.03939814814814815</v>
      </c>
      <c r="B172" s="25" t="s">
        <v>156</v>
      </c>
      <c r="C172" s="4">
        <f>+$C$1-D172</f>
        <v>45</v>
      </c>
      <c r="D172">
        <v>1968</v>
      </c>
      <c r="E172">
        <v>392</v>
      </c>
      <c r="F172" s="25" t="s">
        <v>13</v>
      </c>
      <c r="G172" s="25" t="s">
        <v>7</v>
      </c>
      <c r="H172" s="6">
        <f>POWER(($A$172/A172),2)</f>
        <v>1</v>
      </c>
      <c r="I172" s="27">
        <f>ROUND(H172*$I$1,2)</f>
        <v>100</v>
      </c>
    </row>
    <row r="173" spans="1:9" ht="12.75">
      <c r="A173" s="24">
        <v>0.04030092592592593</v>
      </c>
      <c r="B173" s="25" t="s">
        <v>160</v>
      </c>
      <c r="C173" s="4">
        <f>+$C$1-D173</f>
        <v>49</v>
      </c>
      <c r="D173">
        <v>1964</v>
      </c>
      <c r="E173">
        <v>30</v>
      </c>
      <c r="F173" s="25" t="s">
        <v>11</v>
      </c>
      <c r="G173" s="25" t="s">
        <v>7</v>
      </c>
      <c r="H173" s="6">
        <f>POWER(($A$172/A173),2)</f>
        <v>0.9556999631484607</v>
      </c>
      <c r="I173" s="27">
        <f>ROUND(H173*$I$1,2)</f>
        <v>95.57</v>
      </c>
    </row>
    <row r="174" ht="12.75">
      <c r="C174" s="4"/>
    </row>
    <row r="175" ht="18.75">
      <c r="A175" s="1" t="s">
        <v>202</v>
      </c>
    </row>
    <row r="176" ht="12.75">
      <c r="C176" s="4"/>
    </row>
    <row r="177" spans="1:9" ht="12.75">
      <c r="A177" s="22" t="s">
        <v>19</v>
      </c>
      <c r="B177" s="22" t="s">
        <v>0</v>
      </c>
      <c r="C177" s="4"/>
      <c r="D177" s="23" t="s">
        <v>1</v>
      </c>
      <c r="E177" s="22" t="s">
        <v>2</v>
      </c>
      <c r="G177" s="22" t="s">
        <v>3</v>
      </c>
      <c r="H177" s="23" t="s">
        <v>4</v>
      </c>
      <c r="I177" s="23"/>
    </row>
    <row r="178" spans="3:9" ht="12.75">
      <c r="C178" s="4"/>
      <c r="I178" s="7"/>
    </row>
    <row r="179" spans="1:9" ht="12.75">
      <c r="A179" s="24">
        <v>0.0346875</v>
      </c>
      <c r="B179" s="25" t="s">
        <v>152</v>
      </c>
      <c r="C179" s="4">
        <f>+$C$1-D179</f>
        <v>57</v>
      </c>
      <c r="D179">
        <v>1956</v>
      </c>
      <c r="E179">
        <v>392</v>
      </c>
      <c r="F179" s="25" t="s">
        <v>13</v>
      </c>
      <c r="G179" s="25" t="s">
        <v>7</v>
      </c>
      <c r="H179" s="6">
        <f>POWER(($A$179/A179),2)</f>
        <v>1</v>
      </c>
      <c r="I179" s="27">
        <f>ROUND(H179*$I$1,2)</f>
        <v>100</v>
      </c>
    </row>
    <row r="180" spans="1:9" ht="12.75">
      <c r="A180" s="24">
        <v>0.037696759259259256</v>
      </c>
      <c r="B180" s="25" t="s">
        <v>306</v>
      </c>
      <c r="C180" s="4">
        <f>+$C$1-D180</f>
        <v>67</v>
      </c>
      <c r="D180">
        <v>1946</v>
      </c>
      <c r="E180">
        <v>30</v>
      </c>
      <c r="F180" s="25" t="s">
        <v>11</v>
      </c>
      <c r="G180" s="25" t="s">
        <v>7</v>
      </c>
      <c r="H180" s="6">
        <f>POWER(($A$179/A180),2)</f>
        <v>0.846716394315298</v>
      </c>
      <c r="I180" s="27">
        <f>ROUND(H180*$I$1,2)</f>
        <v>84.67</v>
      </c>
    </row>
    <row r="181" spans="1:9" ht="12.75">
      <c r="A181" s="24">
        <v>0.05663194444444444</v>
      </c>
      <c r="B181" s="25" t="s">
        <v>158</v>
      </c>
      <c r="C181" s="4">
        <f>+$C$1-D181</f>
        <v>51</v>
      </c>
      <c r="D181">
        <v>1962</v>
      </c>
      <c r="E181">
        <v>543</v>
      </c>
      <c r="F181" s="25" t="s">
        <v>6</v>
      </c>
      <c r="G181" s="25" t="s">
        <v>7</v>
      </c>
      <c r="H181" s="6">
        <f>POWER(($A$179/A181),2)</f>
        <v>0.37516563847075435</v>
      </c>
      <c r="I181" s="27">
        <f>ROUND(H181*$I$1,2)</f>
        <v>37.52</v>
      </c>
    </row>
    <row r="182" ht="12.75">
      <c r="C182" s="4"/>
    </row>
    <row r="183" spans="1:3" ht="18.75">
      <c r="A183" s="21" t="s">
        <v>161</v>
      </c>
      <c r="C183" s="22"/>
    </row>
    <row r="185" spans="1:9" ht="12.75">
      <c r="A185" s="22" t="s">
        <v>19</v>
      </c>
      <c r="B185" s="22" t="s">
        <v>0</v>
      </c>
      <c r="C185" s="4"/>
      <c r="D185" s="23" t="s">
        <v>1</v>
      </c>
      <c r="E185" s="22" t="s">
        <v>2</v>
      </c>
      <c r="G185" s="22" t="s">
        <v>3</v>
      </c>
      <c r="H185" s="23" t="s">
        <v>4</v>
      </c>
      <c r="I185" s="23"/>
    </row>
    <row r="186" spans="3:9" ht="12.75">
      <c r="C186" s="4"/>
      <c r="I186" s="7"/>
    </row>
    <row r="187" spans="1:9" ht="12.75">
      <c r="A187" s="24">
        <v>0.058055555555555555</v>
      </c>
      <c r="B187" s="25" t="s">
        <v>237</v>
      </c>
      <c r="C187" s="4">
        <f>+$C$1-D187</f>
        <v>57</v>
      </c>
      <c r="D187">
        <v>1956</v>
      </c>
      <c r="E187" s="25" t="s">
        <v>12</v>
      </c>
      <c r="F187" s="25" t="s">
        <v>13</v>
      </c>
      <c r="G187" s="25" t="s">
        <v>7</v>
      </c>
      <c r="H187" s="6">
        <f>POWER(($A$187/A187),2)</f>
        <v>1</v>
      </c>
      <c r="I187" s="27">
        <f>ROUND(H187*$I$1,2)</f>
        <v>100</v>
      </c>
    </row>
    <row r="188" spans="1:9" ht="12.75">
      <c r="A188" s="24">
        <v>0.07035879629629631</v>
      </c>
      <c r="B188" s="25" t="s">
        <v>163</v>
      </c>
      <c r="C188" s="4">
        <f>+$C$1-D188</f>
        <v>59</v>
      </c>
      <c r="D188">
        <v>1954</v>
      </c>
      <c r="E188" s="25" t="s">
        <v>12</v>
      </c>
      <c r="F188" s="25" t="s">
        <v>13</v>
      </c>
      <c r="G188" s="25" t="s">
        <v>7</v>
      </c>
      <c r="H188" s="6">
        <f>POWER(($A$187/A188),2)</f>
        <v>0.680848945050718</v>
      </c>
      <c r="I188" s="27">
        <f>ROUND(H188*$I$1,2)</f>
        <v>68.08</v>
      </c>
    </row>
    <row r="189" ht="12.75">
      <c r="C189" s="4"/>
    </row>
    <row r="190" spans="1:3" ht="18.75">
      <c r="A190" s="1" t="s">
        <v>166</v>
      </c>
      <c r="C190" s="22"/>
    </row>
    <row r="192" spans="1:9" ht="12.75">
      <c r="A192" s="22" t="s">
        <v>19</v>
      </c>
      <c r="B192" s="22" t="s">
        <v>0</v>
      </c>
      <c r="C192" s="4"/>
      <c r="D192" s="23" t="s">
        <v>1</v>
      </c>
      <c r="E192" s="22" t="s">
        <v>2</v>
      </c>
      <c r="G192" s="22" t="s">
        <v>3</v>
      </c>
      <c r="H192" s="23" t="s">
        <v>4</v>
      </c>
      <c r="I192" s="23"/>
    </row>
    <row r="193" spans="3:9" ht="12.75">
      <c r="C193" s="4"/>
      <c r="I193" s="7"/>
    </row>
    <row r="194" spans="1:9" ht="12.75">
      <c r="A194" s="24">
        <v>0.0946412037037037</v>
      </c>
      <c r="B194" s="25" t="s">
        <v>170</v>
      </c>
      <c r="C194" s="4">
        <f>+$C$1-D194</f>
        <v>67</v>
      </c>
      <c r="D194">
        <v>1946</v>
      </c>
      <c r="E194" s="25" t="s">
        <v>8</v>
      </c>
      <c r="F194" s="25" t="s">
        <v>9</v>
      </c>
      <c r="G194" s="25" t="s">
        <v>7</v>
      </c>
      <c r="H194" s="6">
        <f>POWER(($A$194/A194),2)</f>
        <v>1</v>
      </c>
      <c r="I194" s="27">
        <f>ROUND(H194*$I$1,2)</f>
        <v>100</v>
      </c>
    </row>
    <row r="195" spans="1:9" ht="12.75">
      <c r="A195" s="24" t="s">
        <v>18</v>
      </c>
      <c r="B195" s="25" t="s">
        <v>168</v>
      </c>
      <c r="C195" s="4">
        <f>+$C$1-D195</f>
        <v>66</v>
      </c>
      <c r="D195">
        <v>1947</v>
      </c>
      <c r="E195" s="25" t="s">
        <v>12</v>
      </c>
      <c r="F195" s="25" t="s">
        <v>13</v>
      </c>
      <c r="G195" s="25" t="s">
        <v>7</v>
      </c>
      <c r="H195" s="6">
        <v>0</v>
      </c>
      <c r="I195" s="27">
        <f>ROUND(H195*$I$1,2)</f>
        <v>0</v>
      </c>
    </row>
    <row r="197" ht="18.75">
      <c r="A197" s="21" t="s">
        <v>171</v>
      </c>
    </row>
    <row r="199" spans="1:9" ht="12.75">
      <c r="A199" s="22" t="s">
        <v>19</v>
      </c>
      <c r="B199" s="22" t="s">
        <v>0</v>
      </c>
      <c r="D199" s="23" t="s">
        <v>1</v>
      </c>
      <c r="E199" s="22" t="s">
        <v>2</v>
      </c>
      <c r="G199" s="22" t="s">
        <v>3</v>
      </c>
      <c r="H199" s="23" t="s">
        <v>4</v>
      </c>
      <c r="I199" s="23"/>
    </row>
    <row r="200" ht="12.75">
      <c r="I200" s="7"/>
    </row>
    <row r="201" spans="1:9" ht="12.75">
      <c r="A201" s="24">
        <v>0.033067129629629634</v>
      </c>
      <c r="B201" s="25" t="s">
        <v>172</v>
      </c>
      <c r="C201" s="4">
        <f aca="true" t="shared" si="15" ref="C201:C207">+$C$1-D201</f>
        <v>41</v>
      </c>
      <c r="D201">
        <v>1972</v>
      </c>
      <c r="E201" s="25" t="s">
        <v>12</v>
      </c>
      <c r="F201" s="25" t="s">
        <v>13</v>
      </c>
      <c r="G201" s="25" t="s">
        <v>7</v>
      </c>
      <c r="H201" s="6">
        <f>POWER(($A$201/A201),2)</f>
        <v>1</v>
      </c>
      <c r="I201" s="27">
        <f aca="true" t="shared" si="16" ref="I201:I207">ROUND(H201*$I$1,2)</f>
        <v>100</v>
      </c>
    </row>
    <row r="202" spans="1:9" ht="12.75">
      <c r="A202" s="24">
        <v>0.03756944444444445</v>
      </c>
      <c r="B202" s="25" t="s">
        <v>180</v>
      </c>
      <c r="C202" s="4">
        <f t="shared" si="15"/>
        <v>22</v>
      </c>
      <c r="D202">
        <v>1991</v>
      </c>
      <c r="E202" s="25" t="s">
        <v>10</v>
      </c>
      <c r="F202" s="25" t="s">
        <v>11</v>
      </c>
      <c r="G202" s="25" t="s">
        <v>7</v>
      </c>
      <c r="H202" s="6">
        <f aca="true" t="shared" si="17" ref="H202:H207">POWER(($A$201/A202),2)</f>
        <v>0.7746819726748386</v>
      </c>
      <c r="I202" s="27">
        <f t="shared" si="16"/>
        <v>77.47</v>
      </c>
    </row>
    <row r="203" spans="1:9" ht="12.75">
      <c r="A203" s="24">
        <v>0.04908564814814815</v>
      </c>
      <c r="B203" s="25" t="s">
        <v>182</v>
      </c>
      <c r="C203" s="4">
        <f t="shared" si="15"/>
        <v>21</v>
      </c>
      <c r="D203">
        <v>1992</v>
      </c>
      <c r="E203" s="25" t="s">
        <v>8</v>
      </c>
      <c r="F203" s="25" t="s">
        <v>9</v>
      </c>
      <c r="G203" s="25" t="s">
        <v>7</v>
      </c>
      <c r="H203" s="6">
        <f t="shared" si="17"/>
        <v>0.45382031805594564</v>
      </c>
      <c r="I203" s="27">
        <f t="shared" si="16"/>
        <v>45.38</v>
      </c>
    </row>
    <row r="204" spans="1:9" ht="12.75">
      <c r="A204" s="24">
        <v>0.0518287037037037</v>
      </c>
      <c r="B204" s="25" t="s">
        <v>307</v>
      </c>
      <c r="C204" s="4">
        <f t="shared" si="15"/>
        <v>24</v>
      </c>
      <c r="D204">
        <v>1989</v>
      </c>
      <c r="E204" s="25" t="s">
        <v>12</v>
      </c>
      <c r="F204" s="25" t="s">
        <v>13</v>
      </c>
      <c r="G204" s="25" t="s">
        <v>7</v>
      </c>
      <c r="H204" s="6">
        <f t="shared" si="17"/>
        <v>0.4070542582155907</v>
      </c>
      <c r="I204" s="27">
        <f t="shared" si="16"/>
        <v>40.71</v>
      </c>
    </row>
    <row r="205" spans="1:9" ht="12.75">
      <c r="A205" s="24">
        <v>0.06060185185185185</v>
      </c>
      <c r="B205" s="25" t="s">
        <v>174</v>
      </c>
      <c r="C205" s="4">
        <f t="shared" si="15"/>
        <v>22</v>
      </c>
      <c r="D205">
        <v>1991</v>
      </c>
      <c r="E205" s="25" t="s">
        <v>12</v>
      </c>
      <c r="F205" s="25" t="s">
        <v>13</v>
      </c>
      <c r="G205" s="25" t="s">
        <v>7</v>
      </c>
      <c r="H205" s="6">
        <f t="shared" si="17"/>
        <v>0.29772904543441103</v>
      </c>
      <c r="I205" s="27">
        <f t="shared" si="16"/>
        <v>29.77</v>
      </c>
    </row>
    <row r="206" spans="1:9" ht="12.75">
      <c r="A206" s="24">
        <v>0.06152777777777777</v>
      </c>
      <c r="B206" s="25" t="s">
        <v>283</v>
      </c>
      <c r="C206" s="4">
        <f t="shared" si="15"/>
        <v>24</v>
      </c>
      <c r="D206">
        <v>1989</v>
      </c>
      <c r="E206" s="25" t="s">
        <v>5</v>
      </c>
      <c r="F206" s="25" t="s">
        <v>6</v>
      </c>
      <c r="G206" s="25" t="s">
        <v>7</v>
      </c>
      <c r="H206" s="6">
        <f t="shared" si="17"/>
        <v>0.2888354774348463</v>
      </c>
      <c r="I206" s="27">
        <f t="shared" si="16"/>
        <v>28.88</v>
      </c>
    </row>
    <row r="207" spans="1:9" ht="12.75">
      <c r="A207" s="24">
        <v>0.06403935185185185</v>
      </c>
      <c r="B207" s="25" t="s">
        <v>184</v>
      </c>
      <c r="C207" s="4">
        <f t="shared" si="15"/>
        <v>21</v>
      </c>
      <c r="D207">
        <v>1992</v>
      </c>
      <c r="E207" s="25" t="s">
        <v>10</v>
      </c>
      <c r="F207" s="25" t="s">
        <v>11</v>
      </c>
      <c r="G207" s="25" t="s">
        <v>7</v>
      </c>
      <c r="H207" s="6">
        <f t="shared" si="17"/>
        <v>0.2666239390628284</v>
      </c>
      <c r="I207" s="27">
        <f t="shared" si="16"/>
        <v>26.66</v>
      </c>
    </row>
    <row r="209" ht="18.75">
      <c r="A209" s="21" t="s">
        <v>185</v>
      </c>
    </row>
    <row r="211" spans="1:9" ht="12.75">
      <c r="A211" s="22" t="s">
        <v>19</v>
      </c>
      <c r="B211" s="22" t="s">
        <v>0</v>
      </c>
      <c r="D211" s="23" t="s">
        <v>1</v>
      </c>
      <c r="E211" s="22" t="s">
        <v>2</v>
      </c>
      <c r="G211" s="22" t="s">
        <v>3</v>
      </c>
      <c r="H211" s="23" t="s">
        <v>4</v>
      </c>
      <c r="I211" s="23"/>
    </row>
    <row r="212" ht="12.75">
      <c r="I212" s="7"/>
    </row>
    <row r="213" spans="1:9" ht="12.75">
      <c r="A213" s="24">
        <v>0.020231481481481482</v>
      </c>
      <c r="B213" s="25" t="s">
        <v>189</v>
      </c>
      <c r="C213" s="4">
        <f aca="true" t="shared" si="18" ref="C213:C218">+$C$1-D213</f>
        <v>43</v>
      </c>
      <c r="D213">
        <v>1970</v>
      </c>
      <c r="E213" s="25" t="s">
        <v>8</v>
      </c>
      <c r="F213" s="25" t="s">
        <v>9</v>
      </c>
      <c r="G213" s="25" t="s">
        <v>7</v>
      </c>
      <c r="H213" s="6">
        <f aca="true" t="shared" si="19" ref="H213:H218">POWER(($A$213/A213),2)</f>
        <v>1</v>
      </c>
      <c r="I213" s="27">
        <f aca="true" t="shared" si="20" ref="I213:I218">ROUND(H213*$I$1,2)</f>
        <v>100</v>
      </c>
    </row>
    <row r="214" spans="1:9" ht="12.75">
      <c r="A214" s="24">
        <v>0.02028935185185185</v>
      </c>
      <c r="B214" s="25" t="s">
        <v>308</v>
      </c>
      <c r="C214" s="4">
        <f t="shared" si="18"/>
        <v>21</v>
      </c>
      <c r="D214">
        <v>1992</v>
      </c>
      <c r="E214" s="25" t="s">
        <v>12</v>
      </c>
      <c r="F214" s="25" t="s">
        <v>13</v>
      </c>
      <c r="G214" s="25" t="s">
        <v>7</v>
      </c>
      <c r="H214" s="6">
        <f t="shared" si="19"/>
        <v>0.9943036287885914</v>
      </c>
      <c r="I214" s="27">
        <f t="shared" si="20"/>
        <v>99.43</v>
      </c>
    </row>
    <row r="215" spans="1:9" ht="12.75">
      <c r="A215" s="24">
        <v>0.0203125</v>
      </c>
      <c r="B215" s="25" t="s">
        <v>309</v>
      </c>
      <c r="C215" s="4">
        <f t="shared" si="18"/>
        <v>25</v>
      </c>
      <c r="D215">
        <v>1988</v>
      </c>
      <c r="E215" s="25" t="s">
        <v>12</v>
      </c>
      <c r="F215" s="25" t="s">
        <v>13</v>
      </c>
      <c r="G215" s="25" t="s">
        <v>7</v>
      </c>
      <c r="H215" s="6">
        <f t="shared" si="19"/>
        <v>0.9920387009845699</v>
      </c>
      <c r="I215" s="27">
        <f t="shared" si="20"/>
        <v>99.2</v>
      </c>
    </row>
    <row r="216" spans="1:9" ht="12.75">
      <c r="A216" s="24">
        <v>0.021041666666666667</v>
      </c>
      <c r="B216" s="25" t="s">
        <v>284</v>
      </c>
      <c r="C216" s="4">
        <f t="shared" si="18"/>
        <v>19</v>
      </c>
      <c r="D216">
        <v>1994</v>
      </c>
      <c r="E216" s="25" t="s">
        <v>10</v>
      </c>
      <c r="F216" s="25" t="s">
        <v>11</v>
      </c>
      <c r="G216" s="25" t="s">
        <v>7</v>
      </c>
      <c r="H216" s="6">
        <f t="shared" si="19"/>
        <v>0.9244748457243965</v>
      </c>
      <c r="I216" s="27">
        <f t="shared" si="20"/>
        <v>92.45</v>
      </c>
    </row>
    <row r="217" spans="1:9" ht="12.75">
      <c r="A217" s="24">
        <v>0.02107638888888889</v>
      </c>
      <c r="B217" s="25" t="s">
        <v>265</v>
      </c>
      <c r="C217" s="4">
        <f t="shared" si="18"/>
        <v>34</v>
      </c>
      <c r="D217">
        <v>1979</v>
      </c>
      <c r="E217" s="25" t="s">
        <v>12</v>
      </c>
      <c r="F217" s="25" t="s">
        <v>13</v>
      </c>
      <c r="G217" s="25" t="s">
        <v>7</v>
      </c>
      <c r="H217" s="6">
        <f t="shared" si="19"/>
        <v>0.921431309202751</v>
      </c>
      <c r="I217" s="27">
        <f t="shared" si="20"/>
        <v>92.14</v>
      </c>
    </row>
    <row r="218" spans="1:9" ht="12.75">
      <c r="A218" s="24">
        <v>0.03184027777777778</v>
      </c>
      <c r="B218" s="25" t="s">
        <v>194</v>
      </c>
      <c r="C218" s="4">
        <f t="shared" si="18"/>
        <v>33</v>
      </c>
      <c r="D218">
        <v>1980</v>
      </c>
      <c r="E218" s="25" t="s">
        <v>8</v>
      </c>
      <c r="F218" s="25" t="s">
        <v>9</v>
      </c>
      <c r="G218" s="25" t="s">
        <v>7</v>
      </c>
      <c r="H218" s="6">
        <f t="shared" si="19"/>
        <v>0.4037399043684059</v>
      </c>
      <c r="I218" s="27">
        <f t="shared" si="20"/>
        <v>40.37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00390625" style="20" bestFit="1" customWidth="1"/>
    <col min="2" max="2" width="21.8515625" style="0" bestFit="1" customWidth="1"/>
    <col min="3" max="3" width="40.7109375" style="0" bestFit="1" customWidth="1"/>
    <col min="4" max="4" width="13.57421875" style="10" customWidth="1"/>
    <col min="5" max="5" width="11.8515625" style="10" customWidth="1"/>
    <col min="6" max="6" width="10.00390625" style="0" customWidth="1"/>
    <col min="7" max="7" width="15.28125" style="0" customWidth="1"/>
    <col min="8" max="8" width="9.140625" style="0" customWidth="1"/>
    <col min="9" max="9" width="11.00390625" style="0" bestFit="1" customWidth="1"/>
    <col min="10" max="10" width="7.421875" style="0" bestFit="1" customWidth="1"/>
    <col min="11" max="11" width="9.7109375" style="0" bestFit="1" customWidth="1"/>
  </cols>
  <sheetData>
    <row r="1" spans="2:11" ht="19.5">
      <c r="B1" s="8" t="s">
        <v>198</v>
      </c>
      <c r="C1" s="8" t="s">
        <v>199</v>
      </c>
      <c r="D1" s="8" t="s">
        <v>200</v>
      </c>
      <c r="E1" s="8" t="s">
        <v>218</v>
      </c>
      <c r="F1" s="8" t="s">
        <v>219</v>
      </c>
      <c r="G1" s="8" t="s">
        <v>220</v>
      </c>
      <c r="H1" s="8" t="s">
        <v>222</v>
      </c>
      <c r="I1" s="8" t="s">
        <v>223</v>
      </c>
      <c r="J1" s="8" t="s">
        <v>310</v>
      </c>
      <c r="K1" s="8" t="s">
        <v>221</v>
      </c>
    </row>
    <row r="2" spans="1:11" ht="12.75">
      <c r="A2" s="39" t="s">
        <v>203</v>
      </c>
      <c r="B2" s="25" t="s">
        <v>208</v>
      </c>
      <c r="C2" s="4" t="s">
        <v>9</v>
      </c>
      <c r="D2" s="9"/>
      <c r="E2" s="9">
        <v>100</v>
      </c>
      <c r="F2" s="9">
        <v>100</v>
      </c>
      <c r="G2" s="9">
        <v>69.21</v>
      </c>
      <c r="H2" s="9">
        <v>81.18</v>
      </c>
      <c r="I2" s="9">
        <v>40.72</v>
      </c>
      <c r="J2" s="9"/>
      <c r="K2" s="28">
        <f aca="true" t="shared" si="0" ref="K2:K11">SUM(D2:I2)-J2</f>
        <v>391.11</v>
      </c>
    </row>
    <row r="3" spans="1:11" ht="12.75">
      <c r="A3" s="39"/>
      <c r="B3" s="25" t="s">
        <v>238</v>
      </c>
      <c r="C3" s="25" t="s">
        <v>13</v>
      </c>
      <c r="D3" s="9"/>
      <c r="E3" s="9"/>
      <c r="F3" s="9"/>
      <c r="G3" s="9">
        <v>96.42</v>
      </c>
      <c r="H3" s="9">
        <v>100</v>
      </c>
      <c r="I3" s="9">
        <v>100</v>
      </c>
      <c r="J3" s="9"/>
      <c r="K3" s="28">
        <f t="shared" si="0"/>
        <v>296.42</v>
      </c>
    </row>
    <row r="4" spans="1:11" ht="12.75">
      <c r="A4" s="39"/>
      <c r="B4" s="4" t="s">
        <v>22</v>
      </c>
      <c r="C4" s="4" t="s">
        <v>9</v>
      </c>
      <c r="D4" s="9">
        <v>100</v>
      </c>
      <c r="E4" s="9">
        <v>24.42</v>
      </c>
      <c r="F4" s="9">
        <v>48.77</v>
      </c>
      <c r="G4" s="9">
        <v>62.53</v>
      </c>
      <c r="H4" s="35">
        <v>15.11</v>
      </c>
      <c r="I4" s="9">
        <v>34.35</v>
      </c>
      <c r="J4" s="9">
        <v>15.11</v>
      </c>
      <c r="K4" s="28">
        <f t="shared" si="0"/>
        <v>270.07</v>
      </c>
    </row>
    <row r="5" spans="1:11" ht="12.75">
      <c r="A5" s="39"/>
      <c r="B5" s="4" t="s">
        <v>24</v>
      </c>
      <c r="C5" s="4" t="s">
        <v>13</v>
      </c>
      <c r="D5" s="9">
        <v>54.11</v>
      </c>
      <c r="E5" s="9"/>
      <c r="F5" s="9"/>
      <c r="G5" s="9">
        <v>100</v>
      </c>
      <c r="H5" s="9">
        <v>78.71</v>
      </c>
      <c r="I5" s="9">
        <v>36.88</v>
      </c>
      <c r="J5" s="9"/>
      <c r="K5" s="28">
        <f t="shared" si="0"/>
        <v>269.7</v>
      </c>
    </row>
    <row r="6" spans="1:11" ht="12.75">
      <c r="A6" s="39"/>
      <c r="B6" s="4" t="s">
        <v>26</v>
      </c>
      <c r="C6" s="4" t="s">
        <v>11</v>
      </c>
      <c r="D6" s="9">
        <v>43.5</v>
      </c>
      <c r="E6" s="9"/>
      <c r="F6" s="9"/>
      <c r="G6" s="9"/>
      <c r="H6" s="9">
        <v>56.42</v>
      </c>
      <c r="I6" s="9">
        <v>43.29</v>
      </c>
      <c r="J6" s="9"/>
      <c r="K6" s="28">
        <f t="shared" si="0"/>
        <v>143.21</v>
      </c>
    </row>
    <row r="7" spans="1:11" ht="12.75">
      <c r="A7" s="39"/>
      <c r="B7" s="25" t="s">
        <v>239</v>
      </c>
      <c r="C7" s="25" t="s">
        <v>13</v>
      </c>
      <c r="D7" s="9"/>
      <c r="E7" s="9"/>
      <c r="F7" s="9"/>
      <c r="G7" s="9">
        <v>88.92</v>
      </c>
      <c r="H7" s="9"/>
      <c r="K7" s="28">
        <f t="shared" si="0"/>
        <v>88.92</v>
      </c>
    </row>
    <row r="8" spans="1:11" ht="12.75">
      <c r="A8" s="39"/>
      <c r="B8" s="25" t="s">
        <v>240</v>
      </c>
      <c r="C8" s="25" t="s">
        <v>13</v>
      </c>
      <c r="D8" s="9"/>
      <c r="E8" s="9"/>
      <c r="F8" s="9"/>
      <c r="G8" s="9">
        <v>75.14</v>
      </c>
      <c r="H8" s="9"/>
      <c r="K8" s="28">
        <f t="shared" si="0"/>
        <v>75.14</v>
      </c>
    </row>
    <row r="9" spans="1:11" ht="12.75">
      <c r="A9" s="39"/>
      <c r="B9" s="25" t="s">
        <v>242</v>
      </c>
      <c r="C9" s="25" t="s">
        <v>13</v>
      </c>
      <c r="D9" s="9"/>
      <c r="E9" s="9"/>
      <c r="F9" s="9"/>
      <c r="G9" s="9">
        <v>61.66</v>
      </c>
      <c r="H9" s="9"/>
      <c r="K9" s="28">
        <f t="shared" si="0"/>
        <v>61.66</v>
      </c>
    </row>
    <row r="10" spans="1:11" ht="12.75">
      <c r="A10" s="39"/>
      <c r="B10" s="25" t="s">
        <v>243</v>
      </c>
      <c r="C10" s="13" t="s">
        <v>9</v>
      </c>
      <c r="D10" s="9"/>
      <c r="E10" s="9"/>
      <c r="F10" s="9"/>
      <c r="G10" s="9">
        <v>55.58</v>
      </c>
      <c r="H10" s="9"/>
      <c r="K10" s="28">
        <f t="shared" si="0"/>
        <v>55.58</v>
      </c>
    </row>
    <row r="11" spans="1:11" ht="12.75">
      <c r="A11" s="40"/>
      <c r="B11" s="25" t="s">
        <v>287</v>
      </c>
      <c r="C11" s="13" t="s">
        <v>9</v>
      </c>
      <c r="D11" s="9"/>
      <c r="E11" s="9"/>
      <c r="F11" s="9"/>
      <c r="G11" s="9"/>
      <c r="H11" s="9"/>
      <c r="I11" s="9">
        <v>0</v>
      </c>
      <c r="J11" s="9"/>
      <c r="K11" s="28">
        <f t="shared" si="0"/>
        <v>0</v>
      </c>
    </row>
    <row r="12" spans="2:4" ht="19.5">
      <c r="B12" s="4"/>
      <c r="C12" s="4"/>
      <c r="D12" s="9"/>
    </row>
    <row r="14" spans="1:11" ht="12.75">
      <c r="A14" s="39" t="s">
        <v>204</v>
      </c>
      <c r="B14" s="4" t="s">
        <v>29</v>
      </c>
      <c r="C14" s="4" t="s">
        <v>9</v>
      </c>
      <c r="D14" s="9">
        <v>100</v>
      </c>
      <c r="E14" s="9"/>
      <c r="F14" s="9">
        <v>100</v>
      </c>
      <c r="G14" s="9"/>
      <c r="H14" s="9">
        <v>100</v>
      </c>
      <c r="I14" s="9"/>
      <c r="J14" s="9"/>
      <c r="K14" s="28">
        <f>SUM(D14:I14)-J14</f>
        <v>300</v>
      </c>
    </row>
    <row r="15" spans="1:11" ht="12.75">
      <c r="A15" s="40"/>
      <c r="B15" s="25" t="s">
        <v>244</v>
      </c>
      <c r="C15" s="4" t="s">
        <v>9</v>
      </c>
      <c r="D15" s="9"/>
      <c r="E15" s="9"/>
      <c r="F15" s="9"/>
      <c r="G15" s="9">
        <v>100</v>
      </c>
      <c r="H15" s="9">
        <v>12.09</v>
      </c>
      <c r="I15" s="9">
        <v>0</v>
      </c>
      <c r="J15" s="9"/>
      <c r="K15" s="28">
        <f>SUM(D15:I15)-J15</f>
        <v>112.09</v>
      </c>
    </row>
    <row r="16" spans="2:4" ht="19.5">
      <c r="B16" s="4"/>
      <c r="C16" s="4"/>
      <c r="D16" s="9"/>
    </row>
    <row r="18" spans="1:11" ht="12.75">
      <c r="A18" s="39" t="s">
        <v>205</v>
      </c>
      <c r="B18" s="4" t="s">
        <v>115</v>
      </c>
      <c r="C18" s="25" t="s">
        <v>11</v>
      </c>
      <c r="D18" s="9"/>
      <c r="E18" s="9"/>
      <c r="F18" s="9"/>
      <c r="G18" s="9"/>
      <c r="H18" s="9">
        <v>100</v>
      </c>
      <c r="I18" s="9">
        <v>57.46</v>
      </c>
      <c r="J18" s="9"/>
      <c r="K18" s="28">
        <f aca="true" t="shared" si="1" ref="K18:K26">SUM(D18:I18)-J18</f>
        <v>157.46</v>
      </c>
    </row>
    <row r="19" spans="1:11" ht="12.75">
      <c r="A19" s="40"/>
      <c r="B19" s="25" t="s">
        <v>247</v>
      </c>
      <c r="C19" s="25" t="s">
        <v>13</v>
      </c>
      <c r="D19" s="9"/>
      <c r="E19" s="9"/>
      <c r="F19" s="9"/>
      <c r="G19" s="9">
        <v>100</v>
      </c>
      <c r="H19" s="9"/>
      <c r="I19" s="9">
        <v>55.58</v>
      </c>
      <c r="J19" s="9"/>
      <c r="K19" s="28">
        <f t="shared" si="1"/>
        <v>155.57999999999998</v>
      </c>
    </row>
    <row r="20" spans="1:11" ht="12.75">
      <c r="A20" s="40"/>
      <c r="B20" s="25" t="s">
        <v>29</v>
      </c>
      <c r="C20" s="25" t="s">
        <v>9</v>
      </c>
      <c r="I20" s="9">
        <v>100</v>
      </c>
      <c r="K20" s="28">
        <f t="shared" si="1"/>
        <v>100</v>
      </c>
    </row>
    <row r="21" spans="1:11" ht="12.75">
      <c r="A21" s="40"/>
      <c r="B21" s="25" t="s">
        <v>246</v>
      </c>
      <c r="C21" s="25" t="s">
        <v>13</v>
      </c>
      <c r="D21" s="9"/>
      <c r="E21" s="9"/>
      <c r="F21" s="9"/>
      <c r="G21" s="9">
        <v>100</v>
      </c>
      <c r="H21" s="9"/>
      <c r="I21" s="9"/>
      <c r="J21" s="9"/>
      <c r="K21" s="28">
        <f t="shared" si="1"/>
        <v>100</v>
      </c>
    </row>
    <row r="22" spans="1:11" ht="12.75">
      <c r="A22" s="40"/>
      <c r="B22" s="4" t="s">
        <v>268</v>
      </c>
      <c r="C22" s="25" t="s">
        <v>11</v>
      </c>
      <c r="D22" s="9"/>
      <c r="E22" s="9"/>
      <c r="F22" s="9"/>
      <c r="G22" s="9"/>
      <c r="H22" s="9">
        <v>83</v>
      </c>
      <c r="I22" s="9"/>
      <c r="J22" s="9"/>
      <c r="K22" s="28">
        <f t="shared" si="1"/>
        <v>83</v>
      </c>
    </row>
    <row r="23" spans="1:11" ht="12.75">
      <c r="A23" s="40"/>
      <c r="B23" s="4" t="s">
        <v>288</v>
      </c>
      <c r="C23" s="25" t="s">
        <v>11</v>
      </c>
      <c r="D23" s="9"/>
      <c r="E23" s="9"/>
      <c r="F23" s="9"/>
      <c r="G23" s="9"/>
      <c r="H23" s="9"/>
      <c r="I23" s="9">
        <v>54</v>
      </c>
      <c r="J23" s="9"/>
      <c r="K23" s="28">
        <f t="shared" si="1"/>
        <v>54</v>
      </c>
    </row>
    <row r="24" spans="1:11" ht="12.75">
      <c r="A24" s="40"/>
      <c r="B24" s="4" t="s">
        <v>289</v>
      </c>
      <c r="C24" s="25" t="s">
        <v>11</v>
      </c>
      <c r="D24" s="9"/>
      <c r="E24" s="9"/>
      <c r="F24" s="9"/>
      <c r="G24" s="9"/>
      <c r="H24" s="9"/>
      <c r="I24" s="9">
        <v>47.54</v>
      </c>
      <c r="J24" s="9"/>
      <c r="K24" s="28">
        <f t="shared" si="1"/>
        <v>47.54</v>
      </c>
    </row>
    <row r="25" spans="1:11" ht="12.75">
      <c r="A25" s="40"/>
      <c r="B25" s="4" t="s">
        <v>107</v>
      </c>
      <c r="C25" s="25" t="s">
        <v>11</v>
      </c>
      <c r="D25" s="9"/>
      <c r="E25" s="9"/>
      <c r="F25" s="9"/>
      <c r="G25" s="9"/>
      <c r="H25" s="9"/>
      <c r="I25" s="9">
        <v>45.28</v>
      </c>
      <c r="J25" s="9"/>
      <c r="K25" s="28">
        <f t="shared" si="1"/>
        <v>45.28</v>
      </c>
    </row>
    <row r="26" spans="1:11" ht="12.75">
      <c r="A26" s="40"/>
      <c r="B26" s="4" t="s">
        <v>290</v>
      </c>
      <c r="C26" s="25" t="s">
        <v>11</v>
      </c>
      <c r="I26" s="9">
        <v>22.78</v>
      </c>
      <c r="K26" s="28">
        <f t="shared" si="1"/>
        <v>22.78</v>
      </c>
    </row>
    <row r="29" spans="1:11" ht="12.75">
      <c r="A29" s="39" t="s">
        <v>206</v>
      </c>
      <c r="B29" s="25" t="s">
        <v>209</v>
      </c>
      <c r="C29" s="4" t="s">
        <v>11</v>
      </c>
      <c r="D29" s="9"/>
      <c r="E29" s="9">
        <v>100</v>
      </c>
      <c r="F29" s="9"/>
      <c r="G29" s="9">
        <v>86.78</v>
      </c>
      <c r="H29" s="9"/>
      <c r="I29" s="9">
        <v>75.07</v>
      </c>
      <c r="J29" s="9"/>
      <c r="K29" s="28">
        <f aca="true" t="shared" si="2" ref="K29:K34">SUM(D29:I29)-J29</f>
        <v>261.85</v>
      </c>
    </row>
    <row r="30" spans="1:11" ht="12.75">
      <c r="A30" s="39"/>
      <c r="B30" s="4" t="s">
        <v>33</v>
      </c>
      <c r="C30" s="4" t="s">
        <v>13</v>
      </c>
      <c r="D30" s="9">
        <v>100</v>
      </c>
      <c r="E30" s="9"/>
      <c r="F30" s="9"/>
      <c r="G30" s="9"/>
      <c r="H30" s="9"/>
      <c r="I30" s="9">
        <v>99.23</v>
      </c>
      <c r="J30" s="9"/>
      <c r="K30" s="28">
        <f t="shared" si="2"/>
        <v>199.23000000000002</v>
      </c>
    </row>
    <row r="31" spans="1:11" ht="12.75">
      <c r="A31" s="39"/>
      <c r="B31" s="4" t="s">
        <v>35</v>
      </c>
      <c r="C31" s="4" t="s">
        <v>13</v>
      </c>
      <c r="D31" s="9">
        <v>85.73</v>
      </c>
      <c r="E31" s="9"/>
      <c r="F31" s="9"/>
      <c r="G31" s="9"/>
      <c r="H31" s="9"/>
      <c r="I31" s="9">
        <v>100</v>
      </c>
      <c r="J31" s="9"/>
      <c r="K31" s="28">
        <f t="shared" si="2"/>
        <v>185.73000000000002</v>
      </c>
    </row>
    <row r="32" spans="1:11" ht="12.75">
      <c r="A32" s="39"/>
      <c r="B32" s="25" t="s">
        <v>245</v>
      </c>
      <c r="C32" s="4" t="s">
        <v>11</v>
      </c>
      <c r="D32" s="9"/>
      <c r="E32" s="9"/>
      <c r="F32" s="9"/>
      <c r="G32" s="9">
        <v>100</v>
      </c>
      <c r="H32" s="9"/>
      <c r="I32" s="9"/>
      <c r="J32" s="9"/>
      <c r="K32" s="28">
        <f t="shared" si="2"/>
        <v>100</v>
      </c>
    </row>
    <row r="33" spans="1:11" ht="12.75">
      <c r="A33" s="39"/>
      <c r="B33" s="4" t="s">
        <v>37</v>
      </c>
      <c r="C33" s="4" t="s">
        <v>11</v>
      </c>
      <c r="D33" s="9">
        <v>68.91</v>
      </c>
      <c r="E33" s="9"/>
      <c r="F33" s="9"/>
      <c r="G33" s="9"/>
      <c r="H33" s="9"/>
      <c r="I33" s="9"/>
      <c r="J33" s="9"/>
      <c r="K33" s="28">
        <f t="shared" si="2"/>
        <v>68.91</v>
      </c>
    </row>
    <row r="34" spans="1:11" ht="12.75">
      <c r="A34" s="39"/>
      <c r="B34" s="4" t="s">
        <v>39</v>
      </c>
      <c r="C34" s="4" t="s">
        <v>6</v>
      </c>
      <c r="D34" s="9">
        <v>66.76</v>
      </c>
      <c r="E34" s="9"/>
      <c r="F34" s="9"/>
      <c r="G34" s="9"/>
      <c r="H34" s="9"/>
      <c r="I34" s="9"/>
      <c r="J34" s="9"/>
      <c r="K34" s="28">
        <f t="shared" si="2"/>
        <v>66.76</v>
      </c>
    </row>
    <row r="37" spans="1:11" ht="12.75">
      <c r="A37" s="41" t="s">
        <v>207</v>
      </c>
      <c r="B37" s="25" t="s">
        <v>35</v>
      </c>
      <c r="C37" s="25" t="s">
        <v>13</v>
      </c>
      <c r="D37" s="9"/>
      <c r="E37" s="9"/>
      <c r="F37" s="9">
        <v>100</v>
      </c>
      <c r="G37" s="9"/>
      <c r="H37" s="9">
        <v>97.01</v>
      </c>
      <c r="I37" s="9"/>
      <c r="J37" s="9"/>
      <c r="K37" s="28">
        <f aca="true" t="shared" si="3" ref="K37:K49">SUM(D37:I37)-J37</f>
        <v>197.01</v>
      </c>
    </row>
    <row r="38" spans="1:11" ht="12.75">
      <c r="A38" s="41"/>
      <c r="B38" s="25" t="s">
        <v>260</v>
      </c>
      <c r="C38" s="25" t="s">
        <v>13</v>
      </c>
      <c r="D38" s="9"/>
      <c r="E38" s="9"/>
      <c r="F38" s="9"/>
      <c r="G38" s="9">
        <v>100</v>
      </c>
      <c r="H38" s="9"/>
      <c r="I38" s="9">
        <v>84.03</v>
      </c>
      <c r="J38" s="9"/>
      <c r="K38" s="28">
        <f t="shared" si="3"/>
        <v>184.03</v>
      </c>
    </row>
    <row r="39" spans="1:11" ht="12.75">
      <c r="A39" s="41"/>
      <c r="B39" s="25" t="s">
        <v>274</v>
      </c>
      <c r="C39" s="13" t="s">
        <v>9</v>
      </c>
      <c r="D39" s="9"/>
      <c r="E39" s="9"/>
      <c r="F39" s="9"/>
      <c r="G39" s="9"/>
      <c r="H39" s="9">
        <v>100</v>
      </c>
      <c r="I39" s="9">
        <v>35.88</v>
      </c>
      <c r="J39" s="9"/>
      <c r="K39" s="28">
        <f t="shared" si="3"/>
        <v>135.88</v>
      </c>
    </row>
    <row r="40" spans="1:11" ht="12.75">
      <c r="A40" s="42"/>
      <c r="B40" s="25" t="s">
        <v>275</v>
      </c>
      <c r="C40" s="25" t="s">
        <v>13</v>
      </c>
      <c r="D40" s="9"/>
      <c r="E40" s="9"/>
      <c r="F40" s="9"/>
      <c r="G40" s="9"/>
      <c r="H40" s="9">
        <v>93.85</v>
      </c>
      <c r="I40" s="9">
        <v>37.35</v>
      </c>
      <c r="J40" s="9"/>
      <c r="K40" s="28">
        <f t="shared" si="3"/>
        <v>131.2</v>
      </c>
    </row>
    <row r="41" spans="1:11" ht="12.75">
      <c r="A41" s="42"/>
      <c r="B41" s="4" t="s">
        <v>98</v>
      </c>
      <c r="C41" s="4" t="s">
        <v>6</v>
      </c>
      <c r="D41" s="9">
        <v>100</v>
      </c>
      <c r="E41" s="9"/>
      <c r="F41" s="9"/>
      <c r="G41" s="9"/>
      <c r="H41" s="9"/>
      <c r="I41" s="9"/>
      <c r="J41" s="9"/>
      <c r="K41" s="28">
        <f t="shared" si="3"/>
        <v>100</v>
      </c>
    </row>
    <row r="42" spans="1:11" ht="12.75">
      <c r="A42" s="40"/>
      <c r="B42" s="25" t="s">
        <v>293</v>
      </c>
      <c r="C42" s="25" t="s">
        <v>13</v>
      </c>
      <c r="D42" s="9"/>
      <c r="E42" s="9"/>
      <c r="F42" s="9"/>
      <c r="G42" s="9"/>
      <c r="H42" s="9"/>
      <c r="I42" s="9">
        <v>100</v>
      </c>
      <c r="J42" s="9"/>
      <c r="K42" s="28">
        <f t="shared" si="3"/>
        <v>100</v>
      </c>
    </row>
    <row r="43" spans="1:11" ht="12.75">
      <c r="A43" s="40"/>
      <c r="B43" s="25" t="s">
        <v>261</v>
      </c>
      <c r="C43" s="13" t="s">
        <v>9</v>
      </c>
      <c r="D43" s="9"/>
      <c r="E43" s="9"/>
      <c r="F43" s="9"/>
      <c r="G43" s="9">
        <v>42.87</v>
      </c>
      <c r="H43" s="9">
        <v>55.23</v>
      </c>
      <c r="I43" s="9"/>
      <c r="J43" s="9"/>
      <c r="K43" s="28">
        <f t="shared" si="3"/>
        <v>98.1</v>
      </c>
    </row>
    <row r="44" spans="1:11" ht="12.75">
      <c r="A44" s="40"/>
      <c r="B44" s="25" t="s">
        <v>39</v>
      </c>
      <c r="C44" s="25" t="s">
        <v>6</v>
      </c>
      <c r="D44" s="9"/>
      <c r="E44" s="9"/>
      <c r="F44" s="9"/>
      <c r="G44" s="9"/>
      <c r="H44" s="9">
        <v>90.93</v>
      </c>
      <c r="I44" s="9"/>
      <c r="J44" s="9"/>
      <c r="K44" s="28">
        <f t="shared" si="3"/>
        <v>90.93</v>
      </c>
    </row>
    <row r="45" spans="1:11" ht="12.75">
      <c r="A45" s="40"/>
      <c r="B45" s="25" t="s">
        <v>56</v>
      </c>
      <c r="C45" s="25" t="s">
        <v>17</v>
      </c>
      <c r="D45" s="9"/>
      <c r="E45" s="9"/>
      <c r="F45" s="9"/>
      <c r="G45" s="9"/>
      <c r="H45" s="9">
        <v>62.31</v>
      </c>
      <c r="I45" s="9"/>
      <c r="J45" s="9"/>
      <c r="K45" s="28">
        <f t="shared" si="3"/>
        <v>62.31</v>
      </c>
    </row>
    <row r="46" spans="1:11" ht="12.75">
      <c r="A46" s="40"/>
      <c r="B46" s="25" t="s">
        <v>209</v>
      </c>
      <c r="C46" s="25" t="s">
        <v>11</v>
      </c>
      <c r="D46" s="9"/>
      <c r="E46" s="9"/>
      <c r="F46" s="9">
        <v>57.31</v>
      </c>
      <c r="G46" s="9"/>
      <c r="H46" s="9"/>
      <c r="I46" s="9"/>
      <c r="J46" s="9"/>
      <c r="K46" s="28">
        <f t="shared" si="3"/>
        <v>57.31</v>
      </c>
    </row>
    <row r="47" spans="1:11" ht="12.75">
      <c r="A47" s="40"/>
      <c r="B47" s="25" t="s">
        <v>105</v>
      </c>
      <c r="C47" s="25" t="s">
        <v>6</v>
      </c>
      <c r="D47" s="9"/>
      <c r="E47" s="9"/>
      <c r="F47" s="9"/>
      <c r="G47" s="9">
        <v>37.7</v>
      </c>
      <c r="H47" s="9"/>
      <c r="I47" s="9"/>
      <c r="J47" s="9"/>
      <c r="K47" s="28">
        <f t="shared" si="3"/>
        <v>37.7</v>
      </c>
    </row>
    <row r="48" spans="1:11" ht="12.75">
      <c r="A48" s="40"/>
      <c r="B48" s="25" t="s">
        <v>294</v>
      </c>
      <c r="C48" s="25" t="s">
        <v>13</v>
      </c>
      <c r="D48" s="9"/>
      <c r="E48" s="9"/>
      <c r="F48" s="9"/>
      <c r="G48" s="9"/>
      <c r="H48" s="9"/>
      <c r="I48" s="9">
        <v>29.13</v>
      </c>
      <c r="J48" s="9"/>
      <c r="K48" s="28">
        <f t="shared" si="3"/>
        <v>29.13</v>
      </c>
    </row>
    <row r="49" spans="1:11" ht="12.75">
      <c r="A49" s="40"/>
      <c r="B49" s="25" t="s">
        <v>245</v>
      </c>
      <c r="C49" s="25" t="s">
        <v>11</v>
      </c>
      <c r="D49" s="9"/>
      <c r="E49" s="9"/>
      <c r="F49" s="9"/>
      <c r="G49" s="9"/>
      <c r="H49" s="9">
        <v>0</v>
      </c>
      <c r="I49" s="9"/>
      <c r="J49" s="9"/>
      <c r="K49" s="28">
        <f t="shared" si="3"/>
        <v>0</v>
      </c>
    </row>
    <row r="52" spans="1:11" ht="12.75">
      <c r="A52" s="39" t="s">
        <v>40</v>
      </c>
      <c r="B52" s="4" t="s">
        <v>46</v>
      </c>
      <c r="C52" s="4" t="s">
        <v>9</v>
      </c>
      <c r="D52" s="9">
        <v>100</v>
      </c>
      <c r="E52" s="9">
        <v>100</v>
      </c>
      <c r="F52" s="9"/>
      <c r="G52" s="9">
        <v>100</v>
      </c>
      <c r="H52" s="9">
        <v>100</v>
      </c>
      <c r="I52" s="9"/>
      <c r="J52" s="9"/>
      <c r="K52" s="28">
        <f aca="true" t="shared" si="4" ref="K52:K59">SUM(D52:I52)-J52</f>
        <v>400</v>
      </c>
    </row>
    <row r="53" spans="1:11" ht="12.75">
      <c r="A53" s="39"/>
      <c r="B53" s="25" t="s">
        <v>50</v>
      </c>
      <c r="C53" s="4" t="s">
        <v>9</v>
      </c>
      <c r="D53" s="9">
        <v>46.48</v>
      </c>
      <c r="E53" s="9"/>
      <c r="F53" s="9">
        <v>100</v>
      </c>
      <c r="G53" s="9">
        <v>51.23</v>
      </c>
      <c r="H53" s="9">
        <v>70.9</v>
      </c>
      <c r="I53" s="9"/>
      <c r="J53" s="9"/>
      <c r="K53" s="28">
        <f t="shared" si="4"/>
        <v>268.61</v>
      </c>
    </row>
    <row r="54" spans="1:11" ht="12.75">
      <c r="A54" s="39"/>
      <c r="B54" s="4" t="s">
        <v>109</v>
      </c>
      <c r="C54" s="4" t="s">
        <v>111</v>
      </c>
      <c r="D54" s="9"/>
      <c r="E54" s="9"/>
      <c r="F54" s="9"/>
      <c r="G54" s="9">
        <v>60.9</v>
      </c>
      <c r="H54" s="9"/>
      <c r="I54" s="9">
        <v>100</v>
      </c>
      <c r="J54" s="9"/>
      <c r="K54" s="28">
        <f t="shared" si="4"/>
        <v>160.9</v>
      </c>
    </row>
    <row r="55" spans="1:11" ht="12.75">
      <c r="A55" s="39"/>
      <c r="B55" s="4" t="s">
        <v>52</v>
      </c>
      <c r="C55" s="4" t="s">
        <v>11</v>
      </c>
      <c r="D55" s="9">
        <v>35.37</v>
      </c>
      <c r="E55" s="9"/>
      <c r="F55" s="9"/>
      <c r="G55" s="9"/>
      <c r="H55" s="9">
        <v>71.02</v>
      </c>
      <c r="I55" s="9">
        <v>42.65</v>
      </c>
      <c r="J55" s="9"/>
      <c r="K55" s="28">
        <f t="shared" si="4"/>
        <v>149.04</v>
      </c>
    </row>
    <row r="56" spans="1:11" ht="12.75">
      <c r="A56" s="39"/>
      <c r="B56" s="4" t="s">
        <v>48</v>
      </c>
      <c r="C56" s="4" t="s">
        <v>11</v>
      </c>
      <c r="D56" s="9">
        <v>99.04</v>
      </c>
      <c r="E56" s="9"/>
      <c r="F56" s="9"/>
      <c r="G56" s="9"/>
      <c r="H56" s="9"/>
      <c r="I56" s="9"/>
      <c r="J56" s="9"/>
      <c r="K56" s="28">
        <f t="shared" si="4"/>
        <v>99.04</v>
      </c>
    </row>
    <row r="57" spans="1:11" ht="12.75">
      <c r="A57" s="39"/>
      <c r="B57" s="4" t="s">
        <v>215</v>
      </c>
      <c r="C57" s="13" t="s">
        <v>9</v>
      </c>
      <c r="D57" s="9"/>
      <c r="E57" s="9"/>
      <c r="F57" s="9"/>
      <c r="G57" s="9">
        <v>98</v>
      </c>
      <c r="H57" s="9"/>
      <c r="I57" s="9"/>
      <c r="J57" s="9"/>
      <c r="K57" s="28">
        <f t="shared" si="4"/>
        <v>98</v>
      </c>
    </row>
    <row r="58" spans="1:11" ht="12.75">
      <c r="A58" s="39"/>
      <c r="B58" s="4" t="s">
        <v>248</v>
      </c>
      <c r="C58" s="4" t="s">
        <v>13</v>
      </c>
      <c r="D58" s="9"/>
      <c r="E58" s="9"/>
      <c r="F58" s="9"/>
      <c r="G58" s="9">
        <v>65.35</v>
      </c>
      <c r="H58" s="9"/>
      <c r="I58" s="9"/>
      <c r="J58" s="9"/>
      <c r="K58" s="28">
        <f t="shared" si="4"/>
        <v>65.35</v>
      </c>
    </row>
    <row r="59" spans="1:11" ht="12.75">
      <c r="A59" s="39"/>
      <c r="B59" s="25" t="s">
        <v>117</v>
      </c>
      <c r="C59" s="25" t="s">
        <v>13</v>
      </c>
      <c r="D59" s="9"/>
      <c r="E59" s="9"/>
      <c r="F59" s="9"/>
      <c r="G59" s="9">
        <v>36.9</v>
      </c>
      <c r="H59" s="9"/>
      <c r="I59" s="9"/>
      <c r="J59" s="9"/>
      <c r="K59" s="28">
        <f t="shared" si="4"/>
        <v>36.9</v>
      </c>
    </row>
    <row r="61" ht="19.5">
      <c r="I61" s="9"/>
    </row>
    <row r="62" spans="1:11" ht="12.75">
      <c r="A62" s="39" t="s">
        <v>195</v>
      </c>
      <c r="B62" s="4" t="s">
        <v>44</v>
      </c>
      <c r="C62" s="4" t="s">
        <v>13</v>
      </c>
      <c r="D62" s="9">
        <v>97.14</v>
      </c>
      <c r="E62" s="9"/>
      <c r="F62" s="9"/>
      <c r="G62" s="9">
        <v>100</v>
      </c>
      <c r="H62" s="9">
        <v>100</v>
      </c>
      <c r="I62" s="9">
        <v>100</v>
      </c>
      <c r="J62" s="9"/>
      <c r="K62" s="28">
        <f aca="true" t="shared" si="5" ref="K62:K71">SUM(D62:I62)-J62</f>
        <v>397.14</v>
      </c>
    </row>
    <row r="63" spans="1:11" ht="12.75">
      <c r="A63" s="39"/>
      <c r="B63" s="4" t="s">
        <v>42</v>
      </c>
      <c r="C63" s="4" t="s">
        <v>13</v>
      </c>
      <c r="D63" s="9">
        <v>100</v>
      </c>
      <c r="E63" s="9"/>
      <c r="F63" s="9">
        <v>100</v>
      </c>
      <c r="G63" s="9">
        <v>70.03</v>
      </c>
      <c r="H63" s="9"/>
      <c r="I63" s="9"/>
      <c r="J63" s="9"/>
      <c r="K63" s="28">
        <f t="shared" si="5"/>
        <v>270.03</v>
      </c>
    </row>
    <row r="64" spans="1:11" ht="12.75">
      <c r="A64" s="39"/>
      <c r="B64" s="4" t="s">
        <v>216</v>
      </c>
      <c r="C64" s="25" t="s">
        <v>17</v>
      </c>
      <c r="D64" s="9"/>
      <c r="E64" s="9"/>
      <c r="F64" s="9"/>
      <c r="G64" s="9">
        <v>65.41</v>
      </c>
      <c r="H64" s="9">
        <v>55.03</v>
      </c>
      <c r="I64" s="9">
        <v>33.44</v>
      </c>
      <c r="J64" s="9"/>
      <c r="K64" s="28">
        <f t="shared" si="5"/>
        <v>153.88</v>
      </c>
    </row>
    <row r="65" spans="1:11" ht="12.75">
      <c r="A65" s="39"/>
      <c r="B65" s="4" t="s">
        <v>53</v>
      </c>
      <c r="C65" s="4" t="s">
        <v>15</v>
      </c>
      <c r="D65" s="9">
        <v>0</v>
      </c>
      <c r="E65" s="9"/>
      <c r="F65" s="9"/>
      <c r="G65" s="9">
        <v>68.7</v>
      </c>
      <c r="H65" s="9">
        <v>55.74</v>
      </c>
      <c r="I65" s="9"/>
      <c r="J65" s="9"/>
      <c r="K65" s="28">
        <f t="shared" si="5"/>
        <v>124.44</v>
      </c>
    </row>
    <row r="66" spans="1:11" ht="12.75">
      <c r="A66" s="39"/>
      <c r="B66" s="4" t="s">
        <v>58</v>
      </c>
      <c r="C66" s="4" t="s">
        <v>13</v>
      </c>
      <c r="D66" s="9"/>
      <c r="E66" s="9">
        <v>100</v>
      </c>
      <c r="F66" s="9"/>
      <c r="G66" s="9"/>
      <c r="H66" s="9"/>
      <c r="I66" s="9"/>
      <c r="J66" s="9"/>
      <c r="K66" s="28">
        <f t="shared" si="5"/>
        <v>100</v>
      </c>
    </row>
    <row r="67" spans="1:11" ht="12.75">
      <c r="A67" s="39"/>
      <c r="B67" s="25" t="s">
        <v>291</v>
      </c>
      <c r="C67" s="25" t="s">
        <v>11</v>
      </c>
      <c r="D67" s="9"/>
      <c r="E67" s="9"/>
      <c r="F67" s="9"/>
      <c r="G67" s="9"/>
      <c r="H67" s="9"/>
      <c r="I67" s="9">
        <v>89.38</v>
      </c>
      <c r="J67" s="9"/>
      <c r="K67" s="28">
        <f t="shared" si="5"/>
        <v>89.38</v>
      </c>
    </row>
    <row r="68" spans="1:11" ht="12.75">
      <c r="A68" s="39"/>
      <c r="B68" s="4" t="s">
        <v>269</v>
      </c>
      <c r="C68" s="25" t="s">
        <v>6</v>
      </c>
      <c r="D68" s="9"/>
      <c r="E68" s="9"/>
      <c r="F68" s="9"/>
      <c r="G68" s="9"/>
      <c r="H68" s="9">
        <v>77.26</v>
      </c>
      <c r="I68" s="9"/>
      <c r="J68" s="9"/>
      <c r="K68" s="28">
        <f t="shared" si="5"/>
        <v>77.26</v>
      </c>
    </row>
    <row r="69" spans="1:11" ht="12.75">
      <c r="A69" s="39"/>
      <c r="B69" s="4" t="s">
        <v>249</v>
      </c>
      <c r="C69" s="25" t="s">
        <v>13</v>
      </c>
      <c r="D69" s="9"/>
      <c r="E69" s="9"/>
      <c r="F69" s="9"/>
      <c r="G69" s="9">
        <v>54.55</v>
      </c>
      <c r="H69" s="9"/>
      <c r="I69" s="9"/>
      <c r="J69" s="9"/>
      <c r="K69" s="28">
        <f t="shared" si="5"/>
        <v>54.55</v>
      </c>
    </row>
    <row r="70" spans="1:11" ht="12.75">
      <c r="A70" s="40"/>
      <c r="B70" s="4" t="s">
        <v>250</v>
      </c>
      <c r="C70" s="25" t="s">
        <v>6</v>
      </c>
      <c r="D70" s="9"/>
      <c r="E70" s="9"/>
      <c r="F70" s="9"/>
      <c r="G70" s="9">
        <v>44.73</v>
      </c>
      <c r="H70" s="9"/>
      <c r="I70" s="9"/>
      <c r="J70" s="9"/>
      <c r="K70" s="28">
        <f t="shared" si="5"/>
        <v>44.73</v>
      </c>
    </row>
    <row r="71" spans="1:11" ht="12.75">
      <c r="A71" s="40"/>
      <c r="B71" s="25" t="s">
        <v>277</v>
      </c>
      <c r="C71" s="25" t="s">
        <v>17</v>
      </c>
      <c r="D71" s="9"/>
      <c r="E71" s="9"/>
      <c r="F71" s="9"/>
      <c r="G71" s="9"/>
      <c r="H71" s="9"/>
      <c r="I71" s="9">
        <v>23.68</v>
      </c>
      <c r="J71" s="9"/>
      <c r="K71" s="28">
        <f t="shared" si="5"/>
        <v>23.68</v>
      </c>
    </row>
    <row r="74" spans="1:11" ht="12.75">
      <c r="A74" s="39" t="s">
        <v>54</v>
      </c>
      <c r="B74" s="4" t="s">
        <v>60</v>
      </c>
      <c r="C74" s="4" t="s">
        <v>9</v>
      </c>
      <c r="D74" s="35">
        <v>65.87</v>
      </c>
      <c r="E74" s="9">
        <v>100</v>
      </c>
      <c r="F74" s="9">
        <v>100</v>
      </c>
      <c r="G74" s="9">
        <v>100</v>
      </c>
      <c r="H74" s="9">
        <v>99.69</v>
      </c>
      <c r="I74" s="9">
        <v>95.28</v>
      </c>
      <c r="J74" s="9">
        <v>65.87</v>
      </c>
      <c r="K74" s="28">
        <f aca="true" t="shared" si="6" ref="K74:K83">SUM(D74:I74)-J74</f>
        <v>494.97</v>
      </c>
    </row>
    <row r="75" spans="1:11" ht="12.75">
      <c r="A75" s="39"/>
      <c r="B75" s="4" t="s">
        <v>58</v>
      </c>
      <c r="C75" s="4" t="s">
        <v>13</v>
      </c>
      <c r="D75" s="9">
        <v>83.58</v>
      </c>
      <c r="E75" s="9"/>
      <c r="F75" s="9"/>
      <c r="G75" s="9">
        <v>92.33</v>
      </c>
      <c r="H75" s="9">
        <v>0</v>
      </c>
      <c r="I75" s="9">
        <v>96.23</v>
      </c>
      <c r="J75" s="9"/>
      <c r="K75" s="28">
        <f t="shared" si="6"/>
        <v>272.14</v>
      </c>
    </row>
    <row r="76" spans="1:11" ht="12.75">
      <c r="A76" s="39"/>
      <c r="B76" s="25" t="s">
        <v>48</v>
      </c>
      <c r="C76" s="25" t="s">
        <v>11</v>
      </c>
      <c r="D76" s="9"/>
      <c r="E76" s="9">
        <v>61</v>
      </c>
      <c r="F76" s="9">
        <v>71.23</v>
      </c>
      <c r="G76" s="9">
        <v>75.75</v>
      </c>
      <c r="H76" s="9">
        <v>60.5</v>
      </c>
      <c r="I76" s="9"/>
      <c r="J76" s="9"/>
      <c r="K76" s="28">
        <f t="shared" si="6"/>
        <v>268.48</v>
      </c>
    </row>
    <row r="77" spans="1:11" ht="12.75">
      <c r="A77" s="39"/>
      <c r="B77" s="4" t="s">
        <v>74</v>
      </c>
      <c r="C77" s="4" t="s">
        <v>9</v>
      </c>
      <c r="D77" s="9">
        <v>10.88</v>
      </c>
      <c r="E77" s="9">
        <v>59.68</v>
      </c>
      <c r="F77" s="9">
        <v>60.28</v>
      </c>
      <c r="G77" s="9"/>
      <c r="H77" s="9">
        <v>62</v>
      </c>
      <c r="I77" s="9">
        <v>58.23</v>
      </c>
      <c r="J77" s="9"/>
      <c r="K77" s="28">
        <f t="shared" si="6"/>
        <v>251.07</v>
      </c>
    </row>
    <row r="78" spans="1:11" ht="12.75">
      <c r="A78" s="39"/>
      <c r="B78" s="4" t="s">
        <v>56</v>
      </c>
      <c r="C78" s="4" t="s">
        <v>17</v>
      </c>
      <c r="D78" s="9">
        <v>100</v>
      </c>
      <c r="E78" s="9"/>
      <c r="F78" s="9"/>
      <c r="G78" s="9"/>
      <c r="H78" s="9"/>
      <c r="I78" s="9">
        <v>100</v>
      </c>
      <c r="J78" s="9"/>
      <c r="K78" s="28">
        <f t="shared" si="6"/>
        <v>200</v>
      </c>
    </row>
    <row r="79" spans="1:11" ht="12.75">
      <c r="A79" s="39"/>
      <c r="B79" s="4" t="s">
        <v>66</v>
      </c>
      <c r="C79" s="4" t="s">
        <v>17</v>
      </c>
      <c r="D79" s="9">
        <v>45.06</v>
      </c>
      <c r="E79" s="9"/>
      <c r="F79" s="9"/>
      <c r="G79" s="9">
        <v>54.34</v>
      </c>
      <c r="H79" s="9">
        <v>71.36</v>
      </c>
      <c r="I79" s="9"/>
      <c r="J79" s="9"/>
      <c r="K79" s="28">
        <f t="shared" si="6"/>
        <v>170.76</v>
      </c>
    </row>
    <row r="80" spans="1:11" ht="12.75">
      <c r="A80" s="39"/>
      <c r="B80" s="4" t="s">
        <v>270</v>
      </c>
      <c r="C80" s="4" t="s">
        <v>9</v>
      </c>
      <c r="D80" s="9"/>
      <c r="E80" s="9"/>
      <c r="F80" s="9"/>
      <c r="G80" s="9"/>
      <c r="H80" s="9">
        <v>91.22</v>
      </c>
      <c r="I80" s="9">
        <v>52.43</v>
      </c>
      <c r="J80" s="9"/>
      <c r="K80" s="28">
        <f t="shared" si="6"/>
        <v>143.65</v>
      </c>
    </row>
    <row r="81" spans="1:11" ht="12.75">
      <c r="A81" s="39"/>
      <c r="B81" s="4" t="s">
        <v>68</v>
      </c>
      <c r="C81" s="4" t="s">
        <v>6</v>
      </c>
      <c r="D81" s="9">
        <v>29.67</v>
      </c>
      <c r="E81" s="9"/>
      <c r="F81" s="9"/>
      <c r="G81" s="9"/>
      <c r="H81" s="9">
        <v>63.77</v>
      </c>
      <c r="I81" s="9">
        <v>19.61</v>
      </c>
      <c r="J81" s="9"/>
      <c r="K81" s="28">
        <f t="shared" si="6"/>
        <v>113.05</v>
      </c>
    </row>
    <row r="82" spans="1:11" ht="12.75">
      <c r="A82" s="40"/>
      <c r="B82" s="25" t="s">
        <v>101</v>
      </c>
      <c r="C82" s="25" t="s">
        <v>103</v>
      </c>
      <c r="D82" s="9"/>
      <c r="E82" s="9"/>
      <c r="F82" s="9"/>
      <c r="G82" s="9"/>
      <c r="H82" s="9">
        <v>100</v>
      </c>
      <c r="I82" s="9"/>
      <c r="J82" s="9"/>
      <c r="K82" s="28">
        <f t="shared" si="6"/>
        <v>100</v>
      </c>
    </row>
    <row r="83" spans="1:11" ht="12.75">
      <c r="A83" s="40"/>
      <c r="B83" s="4" t="s">
        <v>253</v>
      </c>
      <c r="C83" s="4" t="s">
        <v>6</v>
      </c>
      <c r="D83" s="9"/>
      <c r="E83" s="9"/>
      <c r="F83" s="9"/>
      <c r="G83" s="9">
        <v>26.56</v>
      </c>
      <c r="H83" s="9"/>
      <c r="I83" s="9">
        <v>0</v>
      </c>
      <c r="J83" s="9"/>
      <c r="K83" s="28">
        <f t="shared" si="6"/>
        <v>26.56</v>
      </c>
    </row>
    <row r="86" spans="1:11" ht="12.75">
      <c r="A86" s="39" t="s">
        <v>196</v>
      </c>
      <c r="B86" s="4" t="s">
        <v>62</v>
      </c>
      <c r="C86" s="4" t="s">
        <v>9</v>
      </c>
      <c r="D86" s="9">
        <v>100</v>
      </c>
      <c r="E86" s="9">
        <v>100</v>
      </c>
      <c r="F86" s="9">
        <v>100</v>
      </c>
      <c r="G86" s="35">
        <v>14.43</v>
      </c>
      <c r="H86" s="9">
        <v>73.44</v>
      </c>
      <c r="I86" s="9">
        <v>100</v>
      </c>
      <c r="J86" s="9">
        <v>14.43</v>
      </c>
      <c r="K86" s="28">
        <f>SUM(D86:I86)-J86</f>
        <v>473.44</v>
      </c>
    </row>
    <row r="87" spans="1:11" ht="12.75">
      <c r="A87" s="39"/>
      <c r="B87" s="4" t="s">
        <v>251</v>
      </c>
      <c r="C87" s="4" t="s">
        <v>11</v>
      </c>
      <c r="D87" s="9"/>
      <c r="E87" s="9"/>
      <c r="F87" s="9"/>
      <c r="G87" s="9">
        <v>100</v>
      </c>
      <c r="H87" s="9">
        <v>100</v>
      </c>
      <c r="I87" s="9">
        <v>92.67</v>
      </c>
      <c r="J87" s="9"/>
      <c r="K87" s="28">
        <f aca="true" t="shared" si="7" ref="K87:K96">SUM(D87:I87)-J87</f>
        <v>292.67</v>
      </c>
    </row>
    <row r="88" spans="1:11" ht="12.75">
      <c r="A88" s="39"/>
      <c r="B88" s="4" t="s">
        <v>72</v>
      </c>
      <c r="C88" s="4" t="s">
        <v>11</v>
      </c>
      <c r="D88" s="9">
        <v>41.89</v>
      </c>
      <c r="E88" s="9"/>
      <c r="F88" s="9">
        <v>39.06</v>
      </c>
      <c r="G88" s="9">
        <v>22.42</v>
      </c>
      <c r="H88" s="9">
        <v>54.22</v>
      </c>
      <c r="I88" s="9">
        <v>45.25</v>
      </c>
      <c r="J88" s="9"/>
      <c r="K88" s="28">
        <f t="shared" si="7"/>
        <v>202.84</v>
      </c>
    </row>
    <row r="89" spans="1:11" ht="12.75">
      <c r="A89" s="39"/>
      <c r="B89" s="4" t="s">
        <v>252</v>
      </c>
      <c r="C89" s="4" t="s">
        <v>9</v>
      </c>
      <c r="D89" s="9"/>
      <c r="E89" s="9"/>
      <c r="F89" s="9"/>
      <c r="G89" s="9">
        <v>55.04</v>
      </c>
      <c r="H89" s="9">
        <v>47.51</v>
      </c>
      <c r="I89" s="9">
        <v>46.73</v>
      </c>
      <c r="J89" s="9"/>
      <c r="K89" s="28">
        <f t="shared" si="7"/>
        <v>149.28</v>
      </c>
    </row>
    <row r="90" spans="1:11" ht="12.75">
      <c r="A90" s="39"/>
      <c r="B90" s="4" t="s">
        <v>64</v>
      </c>
      <c r="C90" s="4" t="s">
        <v>11</v>
      </c>
      <c r="D90" s="9">
        <v>85.27</v>
      </c>
      <c r="E90" s="9"/>
      <c r="F90" s="9"/>
      <c r="G90" s="9"/>
      <c r="H90" s="9">
        <v>55.06</v>
      </c>
      <c r="I90" s="9"/>
      <c r="J90" s="9"/>
      <c r="K90" s="28">
        <f t="shared" si="7"/>
        <v>140.32999999999998</v>
      </c>
    </row>
    <row r="91" spans="1:11" ht="12.75">
      <c r="A91" s="39"/>
      <c r="B91" s="4" t="s">
        <v>272</v>
      </c>
      <c r="C91" s="34" t="s">
        <v>13</v>
      </c>
      <c r="D91" s="9"/>
      <c r="E91" s="9"/>
      <c r="F91" s="9"/>
      <c r="G91" s="9"/>
      <c r="H91" s="9">
        <v>55.81</v>
      </c>
      <c r="I91" s="9">
        <v>78.78</v>
      </c>
      <c r="J91" s="9"/>
      <c r="K91" s="28">
        <f t="shared" si="7"/>
        <v>134.59</v>
      </c>
    </row>
    <row r="92" spans="1:11" ht="12.75">
      <c r="A92" s="39"/>
      <c r="B92" s="25" t="s">
        <v>210</v>
      </c>
      <c r="C92" s="25" t="s">
        <v>9</v>
      </c>
      <c r="D92" s="9"/>
      <c r="E92" s="9">
        <v>76.68</v>
      </c>
      <c r="F92" s="9"/>
      <c r="G92" s="9"/>
      <c r="H92" s="9"/>
      <c r="I92" s="9">
        <v>32.57</v>
      </c>
      <c r="J92" s="9"/>
      <c r="K92" s="28">
        <f t="shared" si="7"/>
        <v>109.25</v>
      </c>
    </row>
    <row r="93" spans="1:11" ht="12.75">
      <c r="A93" s="39"/>
      <c r="B93" s="4" t="s">
        <v>271</v>
      </c>
      <c r="C93" s="4" t="s">
        <v>11</v>
      </c>
      <c r="D93" s="9"/>
      <c r="E93" s="9"/>
      <c r="F93" s="9"/>
      <c r="G93" s="9"/>
      <c r="H93" s="9">
        <v>65.33</v>
      </c>
      <c r="I93" s="9"/>
      <c r="J93" s="9"/>
      <c r="K93" s="28">
        <f t="shared" si="7"/>
        <v>65.33</v>
      </c>
    </row>
    <row r="94" spans="1:11" ht="12.75">
      <c r="A94" s="39"/>
      <c r="B94" s="4" t="s">
        <v>70</v>
      </c>
      <c r="C94" s="4" t="s">
        <v>13</v>
      </c>
      <c r="D94" s="9">
        <v>51.13</v>
      </c>
      <c r="E94" s="9"/>
      <c r="F94" s="9"/>
      <c r="G94" s="9"/>
      <c r="H94" s="9"/>
      <c r="I94" s="9"/>
      <c r="J94" s="9"/>
      <c r="K94" s="28">
        <f t="shared" si="7"/>
        <v>51.13</v>
      </c>
    </row>
    <row r="95" spans="1:11" ht="12.75">
      <c r="A95" s="40"/>
      <c r="B95" s="4" t="s">
        <v>254</v>
      </c>
      <c r="C95" s="4" t="s">
        <v>13</v>
      </c>
      <c r="D95" s="9"/>
      <c r="E95" s="9"/>
      <c r="F95" s="9"/>
      <c r="G95" s="9">
        <v>28.16</v>
      </c>
      <c r="H95" s="9"/>
      <c r="I95" s="9"/>
      <c r="J95" s="9"/>
      <c r="K95" s="28">
        <f t="shared" si="7"/>
        <v>28.16</v>
      </c>
    </row>
    <row r="96" spans="1:11" ht="12.75">
      <c r="A96" s="40"/>
      <c r="B96" s="4" t="s">
        <v>225</v>
      </c>
      <c r="C96" s="4" t="s">
        <v>13</v>
      </c>
      <c r="D96" s="9"/>
      <c r="E96" s="9"/>
      <c r="F96" s="9"/>
      <c r="G96" s="9">
        <v>0</v>
      </c>
      <c r="H96" s="9"/>
      <c r="I96" s="9"/>
      <c r="J96" s="9"/>
      <c r="K96" s="28">
        <f t="shared" si="7"/>
        <v>0</v>
      </c>
    </row>
    <row r="97" spans="2:4" ht="19.5">
      <c r="B97" s="4"/>
      <c r="C97" s="4"/>
      <c r="D97" s="9"/>
    </row>
    <row r="99" spans="1:11" ht="12.75">
      <c r="A99" s="39" t="s">
        <v>75</v>
      </c>
      <c r="B99" s="4" t="s">
        <v>77</v>
      </c>
      <c r="C99" s="4" t="s">
        <v>9</v>
      </c>
      <c r="D99" s="9">
        <v>100</v>
      </c>
      <c r="E99" s="9">
        <v>100</v>
      </c>
      <c r="F99" s="9">
        <v>100</v>
      </c>
      <c r="G99" s="9">
        <v>100</v>
      </c>
      <c r="H99" s="9"/>
      <c r="I99" s="9">
        <v>96.8</v>
      </c>
      <c r="J99" s="9"/>
      <c r="K99" s="28">
        <f>SUM(D99:I99)-J99</f>
        <v>496.8</v>
      </c>
    </row>
    <row r="100" spans="1:11" ht="12.75">
      <c r="A100" s="39"/>
      <c r="B100" s="25" t="s">
        <v>211</v>
      </c>
      <c r="C100" s="4" t="s">
        <v>13</v>
      </c>
      <c r="D100" s="9"/>
      <c r="E100" s="9">
        <v>88.55</v>
      </c>
      <c r="F100" s="9">
        <v>89.55</v>
      </c>
      <c r="G100" s="9"/>
      <c r="H100" s="9">
        <v>77.6</v>
      </c>
      <c r="I100" s="9">
        <v>100</v>
      </c>
      <c r="J100" s="9"/>
      <c r="K100" s="28">
        <f aca="true" t="shared" si="8" ref="K100:K105">SUM(D100:I100)-J100</f>
        <v>355.7</v>
      </c>
    </row>
    <row r="101" spans="1:11" ht="12.75">
      <c r="A101" s="39"/>
      <c r="B101" s="4" t="s">
        <v>79</v>
      </c>
      <c r="C101" s="4" t="s">
        <v>6</v>
      </c>
      <c r="D101" s="9">
        <v>90.5</v>
      </c>
      <c r="E101" s="9"/>
      <c r="F101" s="9"/>
      <c r="G101" s="9">
        <v>67.62</v>
      </c>
      <c r="H101" s="9">
        <v>100</v>
      </c>
      <c r="I101" s="9">
        <v>60.63</v>
      </c>
      <c r="J101" s="9"/>
      <c r="K101" s="28">
        <f t="shared" si="8"/>
        <v>318.75</v>
      </c>
    </row>
    <row r="102" spans="1:11" ht="12.75">
      <c r="A102" s="39"/>
      <c r="B102" s="4" t="s">
        <v>85</v>
      </c>
      <c r="C102" s="4" t="s">
        <v>13</v>
      </c>
      <c r="D102" s="9">
        <v>39.59</v>
      </c>
      <c r="E102" s="9"/>
      <c r="F102" s="9"/>
      <c r="G102" s="9">
        <v>74.96</v>
      </c>
      <c r="H102" s="9"/>
      <c r="I102" s="9">
        <v>64.31</v>
      </c>
      <c r="J102" s="9"/>
      <c r="K102" s="28">
        <f t="shared" si="8"/>
        <v>178.86</v>
      </c>
    </row>
    <row r="103" spans="1:11" ht="12.75">
      <c r="A103" s="39"/>
      <c r="B103" s="4" t="s">
        <v>256</v>
      </c>
      <c r="C103" s="4" t="s">
        <v>13</v>
      </c>
      <c r="D103" s="9"/>
      <c r="E103" s="9"/>
      <c r="F103" s="9"/>
      <c r="G103" s="9">
        <v>78.97</v>
      </c>
      <c r="H103" s="9"/>
      <c r="I103" s="9">
        <v>68.26</v>
      </c>
      <c r="J103" s="9"/>
      <c r="K103" s="28">
        <f t="shared" si="8"/>
        <v>147.23000000000002</v>
      </c>
    </row>
    <row r="104" spans="1:11" ht="12.75">
      <c r="A104" s="39"/>
      <c r="B104" s="4" t="s">
        <v>257</v>
      </c>
      <c r="C104" s="4" t="s">
        <v>6</v>
      </c>
      <c r="D104" s="9"/>
      <c r="E104" s="9"/>
      <c r="F104" s="9"/>
      <c r="G104" s="9">
        <v>19.38</v>
      </c>
      <c r="H104" s="9">
        <v>59.28</v>
      </c>
      <c r="I104" s="9"/>
      <c r="J104" s="9"/>
      <c r="K104" s="28">
        <f t="shared" si="8"/>
        <v>78.66</v>
      </c>
    </row>
    <row r="105" spans="1:11" ht="12.75">
      <c r="A105" s="39"/>
      <c r="B105" s="4" t="s">
        <v>90</v>
      </c>
      <c r="C105" s="4" t="s">
        <v>17</v>
      </c>
      <c r="D105" s="9">
        <v>0</v>
      </c>
      <c r="E105" s="9"/>
      <c r="F105" s="9"/>
      <c r="G105" s="9"/>
      <c r="H105" s="9">
        <v>41.26</v>
      </c>
      <c r="I105" s="9"/>
      <c r="J105" s="9"/>
      <c r="K105" s="28">
        <f t="shared" si="8"/>
        <v>41.26</v>
      </c>
    </row>
    <row r="108" spans="1:11" ht="12.75">
      <c r="A108" s="39" t="s">
        <v>197</v>
      </c>
      <c r="B108" s="4" t="s">
        <v>83</v>
      </c>
      <c r="C108" s="4" t="s">
        <v>9</v>
      </c>
      <c r="D108" s="9">
        <v>75.03</v>
      </c>
      <c r="E108" s="9"/>
      <c r="F108" s="9">
        <v>0</v>
      </c>
      <c r="G108" s="9">
        <v>100</v>
      </c>
      <c r="H108" s="9">
        <v>83.05</v>
      </c>
      <c r="I108" s="9">
        <v>100</v>
      </c>
      <c r="J108" s="9"/>
      <c r="K108" s="28">
        <f>SUM(D108:I108)-J108</f>
        <v>358.08</v>
      </c>
    </row>
    <row r="109" spans="1:11" ht="12.75">
      <c r="A109" s="39"/>
      <c r="B109" s="4" t="s">
        <v>81</v>
      </c>
      <c r="C109" s="4" t="s">
        <v>11</v>
      </c>
      <c r="D109" s="9">
        <v>100</v>
      </c>
      <c r="E109" s="9"/>
      <c r="F109" s="9"/>
      <c r="G109" s="9"/>
      <c r="H109" s="9">
        <v>100</v>
      </c>
      <c r="I109" s="9"/>
      <c r="J109" s="9"/>
      <c r="K109" s="28">
        <f>SUM(D109:I109)-J109</f>
        <v>200</v>
      </c>
    </row>
    <row r="110" spans="1:11" ht="12.75">
      <c r="A110" s="39"/>
      <c r="B110" s="25" t="s">
        <v>292</v>
      </c>
      <c r="C110" s="25" t="s">
        <v>13</v>
      </c>
      <c r="D110" s="9"/>
      <c r="E110" s="9"/>
      <c r="F110" s="9"/>
      <c r="G110" s="9"/>
      <c r="H110" s="9"/>
      <c r="I110" s="9">
        <v>68.97</v>
      </c>
      <c r="J110" s="9"/>
      <c r="K110" s="28">
        <f>SUM(D110:I110)-J110</f>
        <v>68.97</v>
      </c>
    </row>
    <row r="111" spans="1:11" ht="12.75">
      <c r="A111" s="39"/>
      <c r="B111" s="4" t="s">
        <v>87</v>
      </c>
      <c r="C111" s="4" t="s">
        <v>89</v>
      </c>
      <c r="D111" s="9">
        <v>15.04</v>
      </c>
      <c r="E111" s="9"/>
      <c r="F111" s="9"/>
      <c r="G111" s="9"/>
      <c r="H111" s="9"/>
      <c r="I111" s="9"/>
      <c r="J111" s="9"/>
      <c r="K111" s="28">
        <f>SUM(D111:I111)-J111</f>
        <v>15.04</v>
      </c>
    </row>
    <row r="114" spans="1:11" ht="12.75">
      <c r="A114" s="39" t="s">
        <v>91</v>
      </c>
      <c r="B114" s="4" t="s">
        <v>93</v>
      </c>
      <c r="C114" s="4" t="s">
        <v>13</v>
      </c>
      <c r="D114" s="35">
        <v>100</v>
      </c>
      <c r="E114" s="9">
        <v>100</v>
      </c>
      <c r="F114" s="9">
        <v>100</v>
      </c>
      <c r="G114" s="9">
        <v>100</v>
      </c>
      <c r="H114" s="9">
        <v>100</v>
      </c>
      <c r="I114" s="9">
        <v>100</v>
      </c>
      <c r="J114" s="9">
        <v>100</v>
      </c>
      <c r="K114" s="28">
        <f>SUM(D114:I114)-J114</f>
        <v>500</v>
      </c>
    </row>
    <row r="115" spans="1:11" ht="12.75">
      <c r="A115" s="39"/>
      <c r="B115" s="4" t="s">
        <v>95</v>
      </c>
      <c r="C115" s="4" t="s">
        <v>9</v>
      </c>
      <c r="D115" s="9">
        <v>35.93</v>
      </c>
      <c r="E115" s="9"/>
      <c r="F115" s="9"/>
      <c r="G115" s="9"/>
      <c r="H115" s="9"/>
      <c r="I115" s="9"/>
      <c r="J115" s="9"/>
      <c r="K115" s="28">
        <f>SUM(D115:I115)-J115</f>
        <v>35.93</v>
      </c>
    </row>
    <row r="116" spans="1:11" ht="12.75">
      <c r="A116" s="39"/>
      <c r="B116" s="4" t="s">
        <v>259</v>
      </c>
      <c r="C116" s="4" t="s">
        <v>9</v>
      </c>
      <c r="D116" s="9"/>
      <c r="E116" s="9"/>
      <c r="F116" s="9"/>
      <c r="G116" s="9">
        <v>10.97</v>
      </c>
      <c r="H116" s="9"/>
      <c r="I116" s="9"/>
      <c r="J116" s="9"/>
      <c r="K116" s="28">
        <f>SUM(D116:I116)-J116</f>
        <v>10.97</v>
      </c>
    </row>
    <row r="119" spans="1:11" ht="12.75">
      <c r="A119" s="39" t="s">
        <v>99</v>
      </c>
      <c r="B119" s="25" t="s">
        <v>215</v>
      </c>
      <c r="C119" s="4" t="s">
        <v>9</v>
      </c>
      <c r="D119" s="9"/>
      <c r="E119" s="9">
        <v>65.92</v>
      </c>
      <c r="F119" s="9">
        <v>100</v>
      </c>
      <c r="G119" s="9"/>
      <c r="H119" s="9">
        <v>100</v>
      </c>
      <c r="I119" s="9">
        <v>72.09</v>
      </c>
      <c r="J119" s="9"/>
      <c r="K119" s="28">
        <f>SUM(D119:I119)-J119</f>
        <v>338.01</v>
      </c>
    </row>
    <row r="120" spans="1:11" ht="12.75">
      <c r="A120" s="39"/>
      <c r="B120" s="4" t="s">
        <v>119</v>
      </c>
      <c r="C120" s="4" t="s">
        <v>9</v>
      </c>
      <c r="D120" s="9">
        <v>30.65</v>
      </c>
      <c r="E120" s="9"/>
      <c r="F120" s="9"/>
      <c r="G120" s="9">
        <v>100</v>
      </c>
      <c r="H120" s="9">
        <v>75.53</v>
      </c>
      <c r="I120" s="9">
        <v>53.66</v>
      </c>
      <c r="J120" s="9"/>
      <c r="K120" s="28">
        <f aca="true" t="shared" si="9" ref="K120:K148">SUM(D120:I120)-J120</f>
        <v>259.84000000000003</v>
      </c>
    </row>
    <row r="121" spans="1:11" ht="12.75">
      <c r="A121" s="39"/>
      <c r="B121" s="25" t="s">
        <v>225</v>
      </c>
      <c r="C121" s="25" t="s">
        <v>13</v>
      </c>
      <c r="D121" s="9"/>
      <c r="E121" s="9"/>
      <c r="F121" s="9">
        <v>93.51</v>
      </c>
      <c r="G121" s="9"/>
      <c r="H121" s="9">
        <v>89.46</v>
      </c>
      <c r="I121" s="9">
        <v>52.64</v>
      </c>
      <c r="J121" s="9"/>
      <c r="K121" s="28">
        <f t="shared" si="9"/>
        <v>235.61</v>
      </c>
    </row>
    <row r="122" spans="1:11" ht="12.75">
      <c r="A122" s="39"/>
      <c r="B122" s="4" t="s">
        <v>107</v>
      </c>
      <c r="C122" s="4" t="s">
        <v>11</v>
      </c>
      <c r="D122" s="9">
        <v>75.88</v>
      </c>
      <c r="E122" s="9"/>
      <c r="F122" s="9"/>
      <c r="G122" s="9"/>
      <c r="H122" s="9">
        <v>68.81</v>
      </c>
      <c r="I122" s="9"/>
      <c r="J122" s="9"/>
      <c r="K122" s="28">
        <f t="shared" si="9"/>
        <v>144.69</v>
      </c>
    </row>
    <row r="123" spans="1:11" ht="12.75">
      <c r="A123" s="39"/>
      <c r="B123" s="25" t="s">
        <v>50</v>
      </c>
      <c r="C123" s="4" t="s">
        <v>9</v>
      </c>
      <c r="D123" s="9"/>
      <c r="E123" s="9">
        <v>73.2</v>
      </c>
      <c r="F123" s="9"/>
      <c r="G123" s="9"/>
      <c r="H123" s="9"/>
      <c r="I123" s="9">
        <v>40.41</v>
      </c>
      <c r="J123" s="9"/>
      <c r="K123" s="28">
        <f t="shared" si="9"/>
        <v>113.61</v>
      </c>
    </row>
    <row r="124" spans="1:11" ht="12.75">
      <c r="A124" s="39"/>
      <c r="B124" s="25" t="s">
        <v>276</v>
      </c>
      <c r="C124" s="4" t="s">
        <v>9</v>
      </c>
      <c r="D124" s="9"/>
      <c r="E124" s="9"/>
      <c r="F124" s="9"/>
      <c r="G124" s="9"/>
      <c r="H124" s="9">
        <v>63.53</v>
      </c>
      <c r="I124" s="9">
        <v>43.15</v>
      </c>
      <c r="J124" s="9"/>
      <c r="K124" s="28">
        <f t="shared" si="9"/>
        <v>106.68</v>
      </c>
    </row>
    <row r="125" spans="1:11" ht="12.75">
      <c r="A125" s="39"/>
      <c r="B125" s="4" t="s">
        <v>261</v>
      </c>
      <c r="C125" s="4" t="s">
        <v>9</v>
      </c>
      <c r="D125" s="9"/>
      <c r="E125" s="9">
        <v>100</v>
      </c>
      <c r="F125" s="9"/>
      <c r="G125" s="9"/>
      <c r="H125" s="9"/>
      <c r="I125" s="9"/>
      <c r="J125" s="9"/>
      <c r="K125" s="28">
        <f t="shared" si="9"/>
        <v>100</v>
      </c>
    </row>
    <row r="126" spans="1:11" ht="12.75">
      <c r="A126" s="39"/>
      <c r="B126" s="4" t="s">
        <v>101</v>
      </c>
      <c r="C126" s="4" t="s">
        <v>103</v>
      </c>
      <c r="D126" s="9">
        <v>100</v>
      </c>
      <c r="E126" s="9"/>
      <c r="F126" s="9"/>
      <c r="G126" s="9"/>
      <c r="H126" s="9"/>
      <c r="I126" s="9"/>
      <c r="J126" s="9"/>
      <c r="K126" s="28">
        <f t="shared" si="9"/>
        <v>100</v>
      </c>
    </row>
    <row r="127" spans="1:11" ht="12.75">
      <c r="A127" s="39"/>
      <c r="B127" s="25" t="s">
        <v>295</v>
      </c>
      <c r="C127" s="25" t="s">
        <v>11</v>
      </c>
      <c r="D127" s="9"/>
      <c r="E127" s="9"/>
      <c r="F127" s="9"/>
      <c r="G127" s="9"/>
      <c r="H127" s="9"/>
      <c r="I127" s="9">
        <v>100</v>
      </c>
      <c r="J127" s="9"/>
      <c r="K127" s="28">
        <f t="shared" si="9"/>
        <v>100</v>
      </c>
    </row>
    <row r="128" spans="1:11" ht="12.75">
      <c r="A128" s="39"/>
      <c r="B128" s="25" t="s">
        <v>296</v>
      </c>
      <c r="C128" s="25" t="s">
        <v>6</v>
      </c>
      <c r="D128" s="9"/>
      <c r="E128" s="9"/>
      <c r="F128" s="9"/>
      <c r="G128" s="9"/>
      <c r="H128" s="9"/>
      <c r="I128" s="9">
        <v>96.26</v>
      </c>
      <c r="J128" s="9"/>
      <c r="K128" s="28">
        <f t="shared" si="9"/>
        <v>96.26</v>
      </c>
    </row>
    <row r="129" spans="1:11" ht="12.75">
      <c r="A129" s="39"/>
      <c r="B129" s="25" t="s">
        <v>245</v>
      </c>
      <c r="C129" s="25" t="s">
        <v>11</v>
      </c>
      <c r="D129" s="9"/>
      <c r="E129" s="9"/>
      <c r="F129" s="9"/>
      <c r="G129" s="9"/>
      <c r="H129" s="9"/>
      <c r="I129" s="9">
        <v>94.3</v>
      </c>
      <c r="J129" s="9"/>
      <c r="K129" s="28">
        <f t="shared" si="9"/>
        <v>94.3</v>
      </c>
    </row>
    <row r="130" spans="1:11" ht="12.75">
      <c r="A130" s="39"/>
      <c r="B130" s="4" t="s">
        <v>105</v>
      </c>
      <c r="C130" s="4" t="s">
        <v>6</v>
      </c>
      <c r="D130" s="9">
        <v>89.14</v>
      </c>
      <c r="E130" s="9"/>
      <c r="F130" s="9"/>
      <c r="G130" s="9"/>
      <c r="H130" s="9"/>
      <c r="I130" s="9"/>
      <c r="J130" s="9"/>
      <c r="K130" s="28">
        <f t="shared" si="9"/>
        <v>89.14</v>
      </c>
    </row>
    <row r="131" spans="1:11" ht="12.75">
      <c r="A131" s="39"/>
      <c r="B131" s="25" t="s">
        <v>297</v>
      </c>
      <c r="C131" s="25" t="s">
        <v>11</v>
      </c>
      <c r="D131" s="9"/>
      <c r="E131" s="9"/>
      <c r="F131" s="9"/>
      <c r="G131" s="9"/>
      <c r="H131" s="9"/>
      <c r="I131" s="9">
        <v>77.53</v>
      </c>
      <c r="J131" s="9"/>
      <c r="K131" s="28">
        <f t="shared" si="9"/>
        <v>77.53</v>
      </c>
    </row>
    <row r="132" spans="1:11" ht="12.75">
      <c r="A132" s="39"/>
      <c r="B132" s="4" t="s">
        <v>109</v>
      </c>
      <c r="C132" s="4" t="s">
        <v>111</v>
      </c>
      <c r="D132" s="9">
        <v>73.71</v>
      </c>
      <c r="E132" s="9"/>
      <c r="F132" s="9"/>
      <c r="G132" s="9"/>
      <c r="H132" s="9"/>
      <c r="I132" s="9"/>
      <c r="J132" s="9"/>
      <c r="K132" s="28">
        <f t="shared" si="9"/>
        <v>73.71</v>
      </c>
    </row>
    <row r="133" spans="1:11" ht="12.75">
      <c r="A133" s="39"/>
      <c r="B133" s="25" t="s">
        <v>66</v>
      </c>
      <c r="C133" s="25" t="s">
        <v>17</v>
      </c>
      <c r="D133" s="9"/>
      <c r="E133" s="9"/>
      <c r="F133" s="9"/>
      <c r="G133" s="9"/>
      <c r="H133" s="9"/>
      <c r="I133" s="9">
        <v>72.09</v>
      </c>
      <c r="J133" s="9"/>
      <c r="K133" s="28">
        <f t="shared" si="9"/>
        <v>72.09</v>
      </c>
    </row>
    <row r="134" spans="1:11" ht="12.75">
      <c r="A134" s="39"/>
      <c r="B134" s="4" t="s">
        <v>113</v>
      </c>
      <c r="C134" s="4" t="s">
        <v>11</v>
      </c>
      <c r="D134" s="9">
        <v>71.14</v>
      </c>
      <c r="E134" s="9"/>
      <c r="F134" s="9"/>
      <c r="G134" s="9"/>
      <c r="H134" s="9"/>
      <c r="I134" s="9"/>
      <c r="J134" s="9"/>
      <c r="K134" s="28">
        <f t="shared" si="9"/>
        <v>71.14</v>
      </c>
    </row>
    <row r="135" spans="1:11" ht="12.75">
      <c r="A135" s="39"/>
      <c r="B135" s="25" t="s">
        <v>298</v>
      </c>
      <c r="C135" s="25" t="s">
        <v>9</v>
      </c>
      <c r="D135" s="9"/>
      <c r="E135" s="9"/>
      <c r="F135" s="9"/>
      <c r="G135" s="9"/>
      <c r="H135" s="9"/>
      <c r="I135" s="9">
        <v>63.47</v>
      </c>
      <c r="J135" s="9"/>
      <c r="K135" s="28">
        <f t="shared" si="9"/>
        <v>63.47</v>
      </c>
    </row>
    <row r="136" spans="1:11" ht="12.75">
      <c r="A136" s="39"/>
      <c r="B136" s="25" t="s">
        <v>277</v>
      </c>
      <c r="C136" s="25" t="s">
        <v>17</v>
      </c>
      <c r="D136" s="9"/>
      <c r="E136" s="9"/>
      <c r="F136" s="9"/>
      <c r="G136" s="9"/>
      <c r="H136" s="9">
        <v>58.9</v>
      </c>
      <c r="I136" s="9"/>
      <c r="J136" s="9"/>
      <c r="K136" s="28">
        <f t="shared" si="9"/>
        <v>58.9</v>
      </c>
    </row>
    <row r="137" spans="1:11" ht="12.75">
      <c r="A137" s="39"/>
      <c r="B137" s="4" t="s">
        <v>115</v>
      </c>
      <c r="C137" s="4" t="s">
        <v>11</v>
      </c>
      <c r="D137" s="9">
        <v>57.21</v>
      </c>
      <c r="E137" s="9"/>
      <c r="F137" s="9"/>
      <c r="G137" s="9"/>
      <c r="H137" s="9"/>
      <c r="I137" s="9"/>
      <c r="J137" s="9"/>
      <c r="K137" s="28">
        <f t="shared" si="9"/>
        <v>57.21</v>
      </c>
    </row>
    <row r="138" spans="1:11" ht="12.75">
      <c r="A138" s="39"/>
      <c r="B138" s="25" t="s">
        <v>278</v>
      </c>
      <c r="C138" s="4" t="s">
        <v>11</v>
      </c>
      <c r="D138" s="9"/>
      <c r="E138" s="9"/>
      <c r="F138" s="9"/>
      <c r="G138" s="9"/>
      <c r="H138" s="9">
        <v>56.82</v>
      </c>
      <c r="I138" s="9"/>
      <c r="J138" s="9"/>
      <c r="K138" s="28">
        <f t="shared" si="9"/>
        <v>56.82</v>
      </c>
    </row>
    <row r="139" spans="1:11" ht="12.75">
      <c r="A139" s="39"/>
      <c r="B139" s="25" t="s">
        <v>299</v>
      </c>
      <c r="C139" s="25" t="s">
        <v>17</v>
      </c>
      <c r="D139" s="9"/>
      <c r="E139" s="9"/>
      <c r="F139" s="9"/>
      <c r="G139" s="9"/>
      <c r="H139" s="9"/>
      <c r="I139" s="9">
        <v>36.47</v>
      </c>
      <c r="J139" s="9"/>
      <c r="K139" s="28">
        <f t="shared" si="9"/>
        <v>36.47</v>
      </c>
    </row>
    <row r="140" spans="1:11" ht="12.75">
      <c r="A140" s="39"/>
      <c r="B140" s="25" t="s">
        <v>300</v>
      </c>
      <c r="C140" s="25" t="s">
        <v>11</v>
      </c>
      <c r="D140" s="9"/>
      <c r="E140" s="9"/>
      <c r="F140" s="9"/>
      <c r="G140" s="9"/>
      <c r="H140" s="9"/>
      <c r="I140" s="9">
        <v>36.11</v>
      </c>
      <c r="J140" s="9"/>
      <c r="K140" s="28">
        <f t="shared" si="9"/>
        <v>36.11</v>
      </c>
    </row>
    <row r="141" spans="1:11" ht="12.75">
      <c r="A141" s="39"/>
      <c r="B141" s="4" t="s">
        <v>125</v>
      </c>
      <c r="C141" s="4" t="s">
        <v>13</v>
      </c>
      <c r="D141" s="9">
        <v>10.28</v>
      </c>
      <c r="E141" s="9"/>
      <c r="F141" s="9"/>
      <c r="G141" s="9"/>
      <c r="H141" s="9"/>
      <c r="I141" s="9">
        <v>23.36</v>
      </c>
      <c r="J141" s="9"/>
      <c r="K141" s="28">
        <f t="shared" si="9"/>
        <v>33.64</v>
      </c>
    </row>
    <row r="142" spans="1:11" ht="12.75">
      <c r="A142" s="39"/>
      <c r="B142" s="4" t="s">
        <v>117</v>
      </c>
      <c r="C142" s="4" t="s">
        <v>13</v>
      </c>
      <c r="D142" s="9">
        <v>30.95</v>
      </c>
      <c r="E142" s="9"/>
      <c r="F142" s="9"/>
      <c r="G142" s="9"/>
      <c r="H142" s="9"/>
      <c r="I142" s="9"/>
      <c r="J142" s="9"/>
      <c r="K142" s="28">
        <f t="shared" si="9"/>
        <v>30.95</v>
      </c>
    </row>
    <row r="143" spans="1:11" ht="12.75">
      <c r="A143" s="39"/>
      <c r="B143" s="25" t="s">
        <v>301</v>
      </c>
      <c r="C143" s="25" t="s">
        <v>17</v>
      </c>
      <c r="D143" s="9"/>
      <c r="E143" s="9"/>
      <c r="F143" s="9"/>
      <c r="G143" s="9"/>
      <c r="H143" s="9"/>
      <c r="I143" s="9">
        <v>30.09</v>
      </c>
      <c r="J143" s="9"/>
      <c r="K143" s="28">
        <f t="shared" si="9"/>
        <v>30.09</v>
      </c>
    </row>
    <row r="144" spans="1:11" ht="12.75">
      <c r="A144" s="39"/>
      <c r="B144" s="4" t="s">
        <v>121</v>
      </c>
      <c r="C144" s="4" t="s">
        <v>11</v>
      </c>
      <c r="D144" s="9">
        <v>20.02</v>
      </c>
      <c r="E144" s="9"/>
      <c r="F144" s="9"/>
      <c r="G144" s="9"/>
      <c r="H144" s="9"/>
      <c r="I144" s="9"/>
      <c r="J144" s="9"/>
      <c r="K144" s="28">
        <f t="shared" si="9"/>
        <v>20.02</v>
      </c>
    </row>
    <row r="145" spans="1:11" ht="12.75">
      <c r="A145" s="40"/>
      <c r="B145" s="4" t="s">
        <v>126</v>
      </c>
      <c r="C145" s="4" t="s">
        <v>13</v>
      </c>
      <c r="D145" s="9">
        <v>0</v>
      </c>
      <c r="E145" s="9"/>
      <c r="F145" s="9"/>
      <c r="G145" s="9"/>
      <c r="H145" s="9"/>
      <c r="I145" s="9">
        <v>18.56</v>
      </c>
      <c r="J145" s="9"/>
      <c r="K145" s="28">
        <f t="shared" si="9"/>
        <v>18.56</v>
      </c>
    </row>
    <row r="146" spans="1:11" ht="12.75">
      <c r="A146" s="40"/>
      <c r="B146" s="4" t="s">
        <v>123</v>
      </c>
      <c r="C146" s="4" t="s">
        <v>11</v>
      </c>
      <c r="D146" s="9">
        <v>15.09</v>
      </c>
      <c r="E146" s="9"/>
      <c r="F146" s="9"/>
      <c r="G146" s="9"/>
      <c r="H146" s="9"/>
      <c r="I146" s="9"/>
      <c r="J146" s="9"/>
      <c r="K146" s="28">
        <f t="shared" si="9"/>
        <v>15.09</v>
      </c>
    </row>
    <row r="147" spans="1:11" ht="12.75">
      <c r="A147" s="40"/>
      <c r="B147" s="25" t="s">
        <v>216</v>
      </c>
      <c r="C147" s="4" t="s">
        <v>11</v>
      </c>
      <c r="D147" s="9"/>
      <c r="E147" s="9">
        <v>0</v>
      </c>
      <c r="F147" s="9"/>
      <c r="G147" s="9"/>
      <c r="H147" s="9"/>
      <c r="I147" s="9"/>
      <c r="J147" s="9"/>
      <c r="K147" s="28">
        <f t="shared" si="9"/>
        <v>0</v>
      </c>
    </row>
    <row r="148" spans="1:11" ht="12.75">
      <c r="A148" s="40"/>
      <c r="B148" s="4" t="s">
        <v>127</v>
      </c>
      <c r="C148" s="4" t="s">
        <v>11</v>
      </c>
      <c r="D148" s="9">
        <v>0</v>
      </c>
      <c r="E148" s="9"/>
      <c r="F148" s="9"/>
      <c r="G148" s="9"/>
      <c r="H148" s="9"/>
      <c r="I148" s="9"/>
      <c r="J148" s="9"/>
      <c r="K148" s="28">
        <f t="shared" si="9"/>
        <v>0</v>
      </c>
    </row>
  </sheetData>
  <sheetProtection/>
  <mergeCells count="13">
    <mergeCell ref="A29:A34"/>
    <mergeCell ref="A52:A59"/>
    <mergeCell ref="A14:A15"/>
    <mergeCell ref="A18:A26"/>
    <mergeCell ref="A74:A83"/>
    <mergeCell ref="A2:A11"/>
    <mergeCell ref="A86:A96"/>
    <mergeCell ref="A37:A49"/>
    <mergeCell ref="A119:A148"/>
    <mergeCell ref="A99:A105"/>
    <mergeCell ref="A108:A111"/>
    <mergeCell ref="A114:A116"/>
    <mergeCell ref="A62:A7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28125" style="20" bestFit="1" customWidth="1"/>
    <col min="2" max="2" width="25.28125" style="0" bestFit="1" customWidth="1"/>
    <col min="3" max="3" width="38.7109375" style="0" bestFit="1" customWidth="1"/>
    <col min="4" max="4" width="13.57421875" style="10" customWidth="1"/>
    <col min="5" max="5" width="11.8515625" style="0" customWidth="1"/>
    <col min="6" max="6" width="10.00390625" style="0" customWidth="1"/>
    <col min="7" max="7" width="15.28125" style="0" customWidth="1"/>
    <col min="8" max="8" width="9.140625" style="0" customWidth="1"/>
    <col min="9" max="9" width="11.00390625" style="0" bestFit="1" customWidth="1"/>
    <col min="10" max="10" width="7.421875" style="0" bestFit="1" customWidth="1"/>
    <col min="11" max="11" width="9.7109375" style="0" bestFit="1" customWidth="1"/>
    <col min="12" max="12" width="9.140625" style="0" customWidth="1"/>
    <col min="13" max="13" width="11.8515625" style="0" bestFit="1" customWidth="1"/>
    <col min="14" max="14" width="28.28125" style="0" bestFit="1" customWidth="1"/>
    <col min="15" max="15" width="6.00390625" style="0" bestFit="1" customWidth="1"/>
  </cols>
  <sheetData>
    <row r="1" spans="2:11" ht="19.5">
      <c r="B1" s="8" t="s">
        <v>198</v>
      </c>
      <c r="C1" s="8" t="s">
        <v>199</v>
      </c>
      <c r="D1" s="8" t="s">
        <v>200</v>
      </c>
      <c r="E1" s="8" t="s">
        <v>218</v>
      </c>
      <c r="F1" s="8" t="s">
        <v>219</v>
      </c>
      <c r="G1" s="8" t="s">
        <v>220</v>
      </c>
      <c r="H1" s="8" t="s">
        <v>222</v>
      </c>
      <c r="I1" s="8" t="s">
        <v>223</v>
      </c>
      <c r="J1" s="8" t="s">
        <v>310</v>
      </c>
      <c r="K1" s="8" t="s">
        <v>221</v>
      </c>
    </row>
    <row r="2" spans="1:11" ht="12.75">
      <c r="A2" s="39" t="s">
        <v>231</v>
      </c>
      <c r="B2" s="4" t="s">
        <v>130</v>
      </c>
      <c r="C2" s="4" t="s">
        <v>13</v>
      </c>
      <c r="D2" s="9">
        <v>100</v>
      </c>
      <c r="E2" s="9">
        <v>100</v>
      </c>
      <c r="F2" s="9">
        <v>100</v>
      </c>
      <c r="G2" s="9">
        <v>100</v>
      </c>
      <c r="H2" s="9"/>
      <c r="I2" s="9">
        <v>40.11</v>
      </c>
      <c r="J2" s="9"/>
      <c r="K2" s="28">
        <f>SUM(D2:I2)-J2</f>
        <v>440.11</v>
      </c>
    </row>
    <row r="3" spans="1:11" ht="12.75">
      <c r="A3" s="39"/>
      <c r="B3" s="25" t="s">
        <v>226</v>
      </c>
      <c r="C3" s="25" t="s">
        <v>9</v>
      </c>
      <c r="D3" s="9"/>
      <c r="E3" s="9"/>
      <c r="F3" s="9">
        <v>50.14</v>
      </c>
      <c r="G3" s="9"/>
      <c r="H3" s="9">
        <v>100</v>
      </c>
      <c r="I3" s="9">
        <v>97.41</v>
      </c>
      <c r="J3" s="9"/>
      <c r="K3" s="28">
        <f>SUM(D3:I3)-J3</f>
        <v>247.54999999999998</v>
      </c>
    </row>
    <row r="4" spans="1:11" ht="12.75">
      <c r="A4" s="39"/>
      <c r="B4" s="4" t="s">
        <v>132</v>
      </c>
      <c r="C4" s="4" t="s">
        <v>13</v>
      </c>
      <c r="D4" s="9">
        <v>51.83</v>
      </c>
      <c r="E4" s="9"/>
      <c r="F4" s="9"/>
      <c r="G4" s="9">
        <v>84.61</v>
      </c>
      <c r="H4" s="9"/>
      <c r="I4" s="9"/>
      <c r="J4" s="9"/>
      <c r="K4" s="28">
        <f>SUM(D4:I4)-J4</f>
        <v>136.44</v>
      </c>
    </row>
    <row r="5" spans="1:11" ht="12.75">
      <c r="A5" s="39"/>
      <c r="B5" s="25" t="s">
        <v>302</v>
      </c>
      <c r="C5" s="25" t="s">
        <v>11</v>
      </c>
      <c r="D5" s="9"/>
      <c r="E5" s="9"/>
      <c r="F5" s="9"/>
      <c r="G5" s="9"/>
      <c r="H5" s="9"/>
      <c r="I5" s="9">
        <v>100</v>
      </c>
      <c r="J5" s="9"/>
      <c r="K5" s="28">
        <f>SUM(D5:I5)-J5</f>
        <v>100</v>
      </c>
    </row>
    <row r="6" spans="1:11" ht="12.75">
      <c r="A6" s="40"/>
      <c r="B6" s="25" t="s">
        <v>303</v>
      </c>
      <c r="C6" s="25" t="s">
        <v>13</v>
      </c>
      <c r="D6" s="9"/>
      <c r="E6" s="9"/>
      <c r="F6" s="9"/>
      <c r="G6" s="9"/>
      <c r="H6" s="9"/>
      <c r="I6" s="9">
        <v>84.34</v>
      </c>
      <c r="J6" s="9"/>
      <c r="K6" s="28">
        <f>SUM(D6:I6)-J6</f>
        <v>84.34</v>
      </c>
    </row>
    <row r="7" ht="19.5">
      <c r="J7" s="9"/>
    </row>
    <row r="8" ht="19.5">
      <c r="J8" s="9"/>
    </row>
    <row r="9" spans="1:13" ht="12.75">
      <c r="A9" s="39" t="s">
        <v>232</v>
      </c>
      <c r="B9" s="25" t="s">
        <v>227</v>
      </c>
      <c r="C9" s="25" t="s">
        <v>11</v>
      </c>
      <c r="D9" s="9"/>
      <c r="E9" s="9"/>
      <c r="F9" s="9">
        <v>100</v>
      </c>
      <c r="G9" s="9">
        <v>100</v>
      </c>
      <c r="H9" s="9"/>
      <c r="I9" s="9">
        <v>100</v>
      </c>
      <c r="K9" s="28">
        <f>SUM(D9:I9)-J9</f>
        <v>300</v>
      </c>
      <c r="M9" s="25"/>
    </row>
    <row r="10" spans="1:13" ht="12.75">
      <c r="A10" s="40"/>
      <c r="B10" s="25" t="s">
        <v>279</v>
      </c>
      <c r="C10" s="25" t="s">
        <v>17</v>
      </c>
      <c r="D10" s="9"/>
      <c r="E10" s="9"/>
      <c r="F10" s="9"/>
      <c r="G10" s="9"/>
      <c r="H10" s="9">
        <v>100</v>
      </c>
      <c r="I10" s="9">
        <v>37.12</v>
      </c>
      <c r="K10" s="28">
        <f>SUM(D10:I10)-J10</f>
        <v>137.12</v>
      </c>
      <c r="M10" s="25"/>
    </row>
    <row r="11" spans="1:11" ht="12.75">
      <c r="A11" s="40"/>
      <c r="B11" s="25" t="s">
        <v>262</v>
      </c>
      <c r="C11" s="25" t="s">
        <v>264</v>
      </c>
      <c r="D11" s="9"/>
      <c r="E11" s="9"/>
      <c r="F11" s="9"/>
      <c r="G11" s="9">
        <v>78.37</v>
      </c>
      <c r="H11" s="9"/>
      <c r="I11" s="9"/>
      <c r="K11" s="28">
        <f>SUM(D11:I11)-J11</f>
        <v>78.37</v>
      </c>
    </row>
    <row r="13" ht="19.5">
      <c r="J13" s="9"/>
    </row>
    <row r="14" spans="1:15" ht="12.75">
      <c r="A14" s="39" t="s">
        <v>233</v>
      </c>
      <c r="B14" s="25" t="s">
        <v>280</v>
      </c>
      <c r="C14" s="25" t="s">
        <v>17</v>
      </c>
      <c r="D14" s="31"/>
      <c r="E14" s="36"/>
      <c r="F14" s="36"/>
      <c r="G14" s="36"/>
      <c r="H14" s="37">
        <v>100</v>
      </c>
      <c r="I14" s="9">
        <v>94.54</v>
      </c>
      <c r="K14" s="38">
        <f>SUM(D14:I14)-J14</f>
        <v>194.54000000000002</v>
      </c>
      <c r="M14" s="25" t="s">
        <v>280</v>
      </c>
      <c r="N14" s="25" t="s">
        <v>17</v>
      </c>
      <c r="O14">
        <v>94.54</v>
      </c>
    </row>
    <row r="15" spans="1:15" ht="12.75">
      <c r="A15" s="39"/>
      <c r="B15" s="25" t="s">
        <v>304</v>
      </c>
      <c r="C15" s="25" t="s">
        <v>11</v>
      </c>
      <c r="D15" s="31"/>
      <c r="E15" s="36"/>
      <c r="F15" s="36"/>
      <c r="G15" s="36"/>
      <c r="H15" s="37"/>
      <c r="I15" s="9">
        <v>100</v>
      </c>
      <c r="K15" s="38">
        <f>SUM(D15:I15)-J15</f>
        <v>100</v>
      </c>
      <c r="M15" s="25" t="s">
        <v>304</v>
      </c>
      <c r="N15" s="25" t="s">
        <v>11</v>
      </c>
      <c r="O15">
        <v>100</v>
      </c>
    </row>
    <row r="17" ht="19.5">
      <c r="J17" s="9"/>
    </row>
    <row r="18" spans="1:10" ht="19.5">
      <c r="A18" s="20" t="s">
        <v>234</v>
      </c>
      <c r="J18" s="9"/>
    </row>
    <row r="21" spans="1:11" ht="12.75">
      <c r="A21" s="41" t="s">
        <v>235</v>
      </c>
      <c r="B21" s="4" t="s">
        <v>180</v>
      </c>
      <c r="C21" s="4" t="s">
        <v>11</v>
      </c>
      <c r="D21" s="9">
        <v>66.99</v>
      </c>
      <c r="E21" s="9"/>
      <c r="F21" s="9">
        <v>100</v>
      </c>
      <c r="G21" s="9">
        <v>94.51</v>
      </c>
      <c r="H21" s="9">
        <v>91.23</v>
      </c>
      <c r="I21" s="9">
        <v>77.47</v>
      </c>
      <c r="J21" s="9"/>
      <c r="K21" s="28">
        <f>SUM(D21:I21)-J21</f>
        <v>430.20000000000005</v>
      </c>
    </row>
    <row r="22" spans="1:11" ht="12.75">
      <c r="A22" s="41"/>
      <c r="B22" s="4" t="s">
        <v>172</v>
      </c>
      <c r="C22" s="4" t="s">
        <v>13</v>
      </c>
      <c r="D22" s="9">
        <v>100</v>
      </c>
      <c r="E22" s="9"/>
      <c r="F22" s="9"/>
      <c r="G22" s="9">
        <v>100</v>
      </c>
      <c r="H22" s="9">
        <v>100</v>
      </c>
      <c r="I22" s="9">
        <v>100</v>
      </c>
      <c r="J22" s="9"/>
      <c r="K22" s="28">
        <f>SUM(D22:I22)-J22</f>
        <v>400</v>
      </c>
    </row>
    <row r="23" spans="1:11" ht="12.75">
      <c r="A23" s="41"/>
      <c r="B23" s="4" t="s">
        <v>178</v>
      </c>
      <c r="C23" s="4" t="s">
        <v>13</v>
      </c>
      <c r="D23" s="9">
        <v>70.71</v>
      </c>
      <c r="E23" s="9"/>
      <c r="F23" s="9">
        <v>77.9</v>
      </c>
      <c r="G23" s="9"/>
      <c r="H23" s="9"/>
      <c r="I23" s="9"/>
      <c r="K23" s="28">
        <f>SUM(D23:I23)-J23</f>
        <v>148.61</v>
      </c>
    </row>
    <row r="24" spans="1:11" ht="12.75">
      <c r="A24" s="41"/>
      <c r="B24" s="4" t="s">
        <v>182</v>
      </c>
      <c r="C24" s="4" t="s">
        <v>9</v>
      </c>
      <c r="D24" s="9">
        <v>48.41</v>
      </c>
      <c r="E24" s="9"/>
      <c r="F24" s="9">
        <v>53.04</v>
      </c>
      <c r="G24" s="9"/>
      <c r="H24" s="9"/>
      <c r="I24" s="9">
        <v>45.38</v>
      </c>
      <c r="J24" s="9"/>
      <c r="K24" s="28">
        <f>SUM(D24:I24)-J24</f>
        <v>146.82999999999998</v>
      </c>
    </row>
    <row r="25" spans="1:11" ht="12.75">
      <c r="A25" s="41"/>
      <c r="B25" s="25" t="s">
        <v>283</v>
      </c>
      <c r="C25" s="25" t="s">
        <v>6</v>
      </c>
      <c r="D25" s="9"/>
      <c r="E25" s="9"/>
      <c r="F25" s="9"/>
      <c r="G25" s="9"/>
      <c r="H25" s="9">
        <v>91.23</v>
      </c>
      <c r="I25" s="9">
        <v>28.88</v>
      </c>
      <c r="J25" s="9"/>
      <c r="K25" s="28">
        <f>SUM(D25:I25)-J25</f>
        <v>120.11</v>
      </c>
    </row>
    <row r="26" spans="1:11" ht="12.75">
      <c r="A26" s="41"/>
      <c r="B26" s="4" t="s">
        <v>174</v>
      </c>
      <c r="C26" s="4" t="s">
        <v>13</v>
      </c>
      <c r="D26" s="9">
        <v>80.79</v>
      </c>
      <c r="E26" s="9"/>
      <c r="F26" s="9"/>
      <c r="G26" s="9"/>
      <c r="H26" s="9"/>
      <c r="I26" s="9">
        <v>29.77</v>
      </c>
      <c r="J26" s="9"/>
      <c r="K26" s="28">
        <f>SUM(D26:I26)-J26</f>
        <v>110.56</v>
      </c>
    </row>
    <row r="27" spans="1:11" ht="12.75">
      <c r="A27" s="41"/>
      <c r="B27" s="25" t="s">
        <v>284</v>
      </c>
      <c r="C27" s="4" t="s">
        <v>11</v>
      </c>
      <c r="D27" s="9"/>
      <c r="E27" s="9"/>
      <c r="F27" s="9"/>
      <c r="G27" s="9"/>
      <c r="H27" s="9">
        <v>80.74</v>
      </c>
      <c r="I27" s="9"/>
      <c r="J27" s="9"/>
      <c r="K27" s="28">
        <f>SUM(D27:I27)-J27</f>
        <v>80.74</v>
      </c>
    </row>
    <row r="28" spans="1:11" ht="12.75">
      <c r="A28" s="40"/>
      <c r="B28" s="13" t="s">
        <v>152</v>
      </c>
      <c r="C28" s="13" t="s">
        <v>13</v>
      </c>
      <c r="D28" s="9"/>
      <c r="E28" s="9"/>
      <c r="F28" s="9"/>
      <c r="G28" s="9"/>
      <c r="H28" s="9">
        <v>80.66</v>
      </c>
      <c r="I28" s="9"/>
      <c r="J28" s="9"/>
      <c r="K28" s="28">
        <f>SUM(D28:I28)-J28</f>
        <v>80.66</v>
      </c>
    </row>
    <row r="29" spans="1:11" ht="12.75">
      <c r="A29" s="40"/>
      <c r="B29" s="4" t="s">
        <v>176</v>
      </c>
      <c r="C29" s="4" t="s">
        <v>6</v>
      </c>
      <c r="D29" s="9">
        <v>78.21</v>
      </c>
      <c r="E29" s="9"/>
      <c r="F29" s="9"/>
      <c r="G29" s="9"/>
      <c r="H29" s="9"/>
      <c r="I29" s="9"/>
      <c r="K29" s="28">
        <f>SUM(D29:I29)-J29</f>
        <v>78.21</v>
      </c>
    </row>
    <row r="30" spans="1:11" ht="12.75">
      <c r="A30" s="40"/>
      <c r="B30" s="4" t="s">
        <v>184</v>
      </c>
      <c r="C30" s="4" t="s">
        <v>11</v>
      </c>
      <c r="D30" s="9">
        <v>41.35</v>
      </c>
      <c r="E30" s="9"/>
      <c r="F30" s="9"/>
      <c r="G30" s="9"/>
      <c r="H30" s="9"/>
      <c r="I30" s="9">
        <v>26.66</v>
      </c>
      <c r="K30" s="28">
        <f>SUM(D30:I30)-J30</f>
        <v>68.01</v>
      </c>
    </row>
    <row r="31" spans="1:11" ht="12.75">
      <c r="A31" s="40"/>
      <c r="B31" s="25" t="s">
        <v>307</v>
      </c>
      <c r="C31" s="25" t="s">
        <v>13</v>
      </c>
      <c r="D31" s="9"/>
      <c r="E31" s="9"/>
      <c r="F31" s="9"/>
      <c r="G31" s="9"/>
      <c r="H31" s="9"/>
      <c r="I31" s="9">
        <v>40.71</v>
      </c>
      <c r="K31" s="28">
        <f>SUM(D31:I31)-J31</f>
        <v>40.71</v>
      </c>
    </row>
    <row r="32" spans="1:11" ht="12.75">
      <c r="A32" s="40"/>
      <c r="B32" s="4" t="s">
        <v>265</v>
      </c>
      <c r="C32" s="13" t="s">
        <v>13</v>
      </c>
      <c r="D32" s="9"/>
      <c r="E32" s="9"/>
      <c r="F32" s="9"/>
      <c r="G32" s="9">
        <v>25.18</v>
      </c>
      <c r="H32" s="9"/>
      <c r="I32" s="9"/>
      <c r="K32" s="28">
        <f>SUM(D32:I32)-J32</f>
        <v>25.18</v>
      </c>
    </row>
    <row r="33" ht="19.5">
      <c r="J33" s="9"/>
    </row>
    <row r="34" ht="19.5">
      <c r="J34" s="9"/>
    </row>
    <row r="35" spans="1:11" ht="12.75">
      <c r="A35" s="39" t="s">
        <v>136</v>
      </c>
      <c r="B35" s="4" t="s">
        <v>139</v>
      </c>
      <c r="C35" s="4" t="s">
        <v>9</v>
      </c>
      <c r="D35" s="9">
        <v>100</v>
      </c>
      <c r="E35" s="9">
        <v>100</v>
      </c>
      <c r="F35" s="9"/>
      <c r="G35" s="9">
        <v>100</v>
      </c>
      <c r="H35" s="9">
        <v>100</v>
      </c>
      <c r="I35" s="9"/>
      <c r="J35" s="9"/>
      <c r="K35" s="28">
        <f>SUM(D35:I35)-J35</f>
        <v>400</v>
      </c>
    </row>
    <row r="36" spans="1:11" ht="12.75">
      <c r="A36" s="39"/>
      <c r="B36" s="4" t="s">
        <v>145</v>
      </c>
      <c r="C36" s="4" t="s">
        <v>17</v>
      </c>
      <c r="D36" s="9">
        <v>76.19</v>
      </c>
      <c r="E36" s="9"/>
      <c r="F36" s="9"/>
      <c r="G36" s="9">
        <v>67.43</v>
      </c>
      <c r="H36" s="9"/>
      <c r="I36" s="9">
        <v>100</v>
      </c>
      <c r="J36" s="9"/>
      <c r="K36" s="28">
        <f>SUM(D36:I36)-J36</f>
        <v>243.62</v>
      </c>
    </row>
    <row r="37" spans="1:11" ht="12.75">
      <c r="A37" s="39"/>
      <c r="B37" s="4" t="s">
        <v>143</v>
      </c>
      <c r="C37" s="4" t="s">
        <v>17</v>
      </c>
      <c r="D37" s="9">
        <v>97.24</v>
      </c>
      <c r="E37" s="9"/>
      <c r="F37" s="9"/>
      <c r="G37" s="9"/>
      <c r="H37" s="9">
        <v>87.81</v>
      </c>
      <c r="I37" s="9"/>
      <c r="J37" s="9"/>
      <c r="K37" s="28">
        <f>SUM(D37:I37)-J37</f>
        <v>185.05</v>
      </c>
    </row>
    <row r="38" ht="19.5">
      <c r="J38" s="9"/>
    </row>
    <row r="40" spans="1:11" ht="12.75">
      <c r="A40" s="39" t="s">
        <v>201</v>
      </c>
      <c r="B40" s="13" t="s">
        <v>137</v>
      </c>
      <c r="C40" s="13" t="s">
        <v>13</v>
      </c>
      <c r="D40" s="35">
        <v>100</v>
      </c>
      <c r="E40" s="9">
        <v>100</v>
      </c>
      <c r="F40" s="9">
        <v>100</v>
      </c>
      <c r="G40" s="9">
        <v>100</v>
      </c>
      <c r="H40" s="9">
        <v>100</v>
      </c>
      <c r="I40" s="9">
        <v>100</v>
      </c>
      <c r="J40" s="9">
        <v>100</v>
      </c>
      <c r="K40" s="28">
        <f aca="true" t="shared" si="0" ref="K40:K45">SUM(D40:I40)-J40</f>
        <v>500</v>
      </c>
    </row>
    <row r="41" spans="1:11" ht="12.75">
      <c r="A41" s="39"/>
      <c r="B41" s="13" t="s">
        <v>141</v>
      </c>
      <c r="C41" s="13" t="s">
        <v>13</v>
      </c>
      <c r="D41" s="9">
        <v>69.57</v>
      </c>
      <c r="E41" s="9">
        <v>44.71</v>
      </c>
      <c r="F41" s="9"/>
      <c r="G41" s="9"/>
      <c r="H41" s="9">
        <v>83.15</v>
      </c>
      <c r="I41" s="9">
        <v>85.91</v>
      </c>
      <c r="J41" s="9"/>
      <c r="K41" s="28">
        <f t="shared" si="0"/>
        <v>283.34000000000003</v>
      </c>
    </row>
    <row r="42" spans="1:11" ht="12.75">
      <c r="A42" s="39"/>
      <c r="B42" s="13" t="s">
        <v>147</v>
      </c>
      <c r="C42" s="13" t="s">
        <v>13</v>
      </c>
      <c r="D42" s="9">
        <v>53.53</v>
      </c>
      <c r="E42" s="9"/>
      <c r="F42" s="9"/>
      <c r="G42" s="9">
        <v>83.25</v>
      </c>
      <c r="H42" s="9"/>
      <c r="I42" s="9">
        <v>77.53</v>
      </c>
      <c r="J42" s="9"/>
      <c r="K42" s="28">
        <f t="shared" si="0"/>
        <v>214.31</v>
      </c>
    </row>
    <row r="43" spans="1:11" ht="12.75">
      <c r="A43" s="40"/>
      <c r="B43" s="25" t="s">
        <v>281</v>
      </c>
      <c r="C43" s="25" t="s">
        <v>11</v>
      </c>
      <c r="D43" s="9"/>
      <c r="E43" s="9"/>
      <c r="F43" s="9"/>
      <c r="G43" s="9"/>
      <c r="H43" s="9">
        <v>80.21</v>
      </c>
      <c r="I43" s="9"/>
      <c r="J43" s="9"/>
      <c r="K43" s="28">
        <f t="shared" si="0"/>
        <v>80.21</v>
      </c>
    </row>
    <row r="44" spans="1:11" ht="12.75">
      <c r="A44" s="40"/>
      <c r="B44" s="25" t="s">
        <v>189</v>
      </c>
      <c r="C44" s="25" t="s">
        <v>9</v>
      </c>
      <c r="D44" s="9"/>
      <c r="E44" s="9"/>
      <c r="F44" s="9"/>
      <c r="G44" s="9"/>
      <c r="H44" s="9">
        <v>78.38</v>
      </c>
      <c r="I44" s="9"/>
      <c r="J44" s="9"/>
      <c r="K44" s="28">
        <f t="shared" si="0"/>
        <v>78.38</v>
      </c>
    </row>
    <row r="45" spans="1:11" ht="12.75">
      <c r="A45" s="40"/>
      <c r="B45" s="25" t="s">
        <v>192</v>
      </c>
      <c r="C45" s="25" t="s">
        <v>15</v>
      </c>
      <c r="D45" s="9"/>
      <c r="E45" s="9"/>
      <c r="F45" s="9"/>
      <c r="G45" s="9">
        <v>0</v>
      </c>
      <c r="H45" s="9"/>
      <c r="I45" s="9"/>
      <c r="J45" s="9"/>
      <c r="K45" s="28">
        <f t="shared" si="0"/>
        <v>0</v>
      </c>
    </row>
    <row r="46" ht="19.5">
      <c r="J46" s="9"/>
    </row>
    <row r="47" ht="19.5">
      <c r="J47" s="9"/>
    </row>
    <row r="48" spans="1:11" ht="12.75">
      <c r="A48" s="39" t="s">
        <v>148</v>
      </c>
      <c r="B48" s="13" t="s">
        <v>154</v>
      </c>
      <c r="C48" s="13" t="s">
        <v>11</v>
      </c>
      <c r="D48" s="9">
        <v>76.85</v>
      </c>
      <c r="E48" s="9">
        <v>100</v>
      </c>
      <c r="F48" s="9">
        <v>100</v>
      </c>
      <c r="G48" s="9">
        <v>87.9</v>
      </c>
      <c r="H48" s="9"/>
      <c r="I48" s="9"/>
      <c r="J48" s="9"/>
      <c r="K48" s="28">
        <f>SUM(D48:I48)-J48</f>
        <v>364.75</v>
      </c>
    </row>
    <row r="49" spans="1:11" ht="12.75">
      <c r="A49" s="39"/>
      <c r="B49" s="13" t="s">
        <v>160</v>
      </c>
      <c r="C49" s="13" t="s">
        <v>11</v>
      </c>
      <c r="D49" s="9">
        <v>56.92</v>
      </c>
      <c r="E49" s="9"/>
      <c r="F49" s="9">
        <v>0</v>
      </c>
      <c r="G49" s="9"/>
      <c r="H49" s="9">
        <v>100</v>
      </c>
      <c r="I49" s="9">
        <v>95.57</v>
      </c>
      <c r="J49" s="9"/>
      <c r="K49" s="28">
        <f>SUM(D49:I49)-J49</f>
        <v>252.49</v>
      </c>
    </row>
    <row r="50" spans="1:11" ht="12.75">
      <c r="A50" s="39"/>
      <c r="B50" s="13" t="s">
        <v>150</v>
      </c>
      <c r="C50" s="13" t="s">
        <v>13</v>
      </c>
      <c r="D50" s="9">
        <v>100</v>
      </c>
      <c r="E50" s="9"/>
      <c r="F50" s="9"/>
      <c r="G50" s="9">
        <v>100</v>
      </c>
      <c r="H50" s="9"/>
      <c r="I50" s="9"/>
      <c r="J50" s="9"/>
      <c r="K50" s="28">
        <f>SUM(D50:I50)-J50</f>
        <v>200</v>
      </c>
    </row>
    <row r="51" spans="1:11" ht="12.75">
      <c r="A51" s="39"/>
      <c r="B51" s="13" t="s">
        <v>156</v>
      </c>
      <c r="C51" s="13" t="s">
        <v>13</v>
      </c>
      <c r="D51" s="9">
        <v>66.1</v>
      </c>
      <c r="E51" s="9"/>
      <c r="F51" s="9"/>
      <c r="G51" s="9"/>
      <c r="H51" s="9"/>
      <c r="I51" s="9">
        <v>100</v>
      </c>
      <c r="K51" s="28">
        <f>SUM(D51:I51)-J51</f>
        <v>166.1</v>
      </c>
    </row>
    <row r="54" ht="19.5">
      <c r="J54" s="9"/>
    </row>
    <row r="55" spans="1:11" ht="12.75">
      <c r="A55" s="39" t="s">
        <v>202</v>
      </c>
      <c r="B55" s="13" t="s">
        <v>158</v>
      </c>
      <c r="C55" s="13" t="s">
        <v>6</v>
      </c>
      <c r="D55" s="37">
        <v>64.83</v>
      </c>
      <c r="E55" s="37"/>
      <c r="F55" s="37"/>
      <c r="G55" s="37">
        <v>100</v>
      </c>
      <c r="H55" s="37"/>
      <c r="I55" s="37">
        <v>37.52</v>
      </c>
      <c r="J55" s="9"/>
      <c r="K55" s="28">
        <f>SUM(D55:I55)-J55</f>
        <v>202.35</v>
      </c>
    </row>
    <row r="56" spans="1:11" ht="12.75">
      <c r="A56" s="39"/>
      <c r="B56" s="13" t="s">
        <v>152</v>
      </c>
      <c r="C56" s="13" t="s">
        <v>13</v>
      </c>
      <c r="D56" s="9">
        <v>100</v>
      </c>
      <c r="E56" s="9"/>
      <c r="F56" s="9"/>
      <c r="G56" s="9"/>
      <c r="H56" s="9"/>
      <c r="I56" s="9">
        <v>100</v>
      </c>
      <c r="J56" s="9"/>
      <c r="K56" s="28">
        <f>SUM(D56:I56)-J56</f>
        <v>200</v>
      </c>
    </row>
    <row r="57" spans="1:11" ht="12.75">
      <c r="A57" s="39"/>
      <c r="B57" s="25" t="s">
        <v>306</v>
      </c>
      <c r="C57" s="25" t="s">
        <v>11</v>
      </c>
      <c r="D57" s="9"/>
      <c r="E57" s="9"/>
      <c r="F57" s="9"/>
      <c r="G57" s="9"/>
      <c r="H57" s="9"/>
      <c r="I57" s="9">
        <v>84.67</v>
      </c>
      <c r="J57" s="9"/>
      <c r="K57" s="28">
        <f>SUM(D57:I57)-J57</f>
        <v>84.67</v>
      </c>
    </row>
    <row r="58" spans="2:10" ht="19.5">
      <c r="B58" s="13"/>
      <c r="C58" s="13"/>
      <c r="D58" s="19"/>
      <c r="J58" s="9"/>
    </row>
    <row r="59" ht="19.5">
      <c r="J59" s="9"/>
    </row>
    <row r="60" spans="1:11" ht="12.75">
      <c r="A60" s="39" t="s">
        <v>161</v>
      </c>
      <c r="B60" s="25" t="s">
        <v>237</v>
      </c>
      <c r="C60" s="25" t="s">
        <v>13</v>
      </c>
      <c r="D60" s="9"/>
      <c r="E60" s="9"/>
      <c r="F60" s="9">
        <v>100</v>
      </c>
      <c r="G60" s="9">
        <v>100</v>
      </c>
      <c r="H60" s="9">
        <v>100</v>
      </c>
      <c r="I60" s="9">
        <v>100</v>
      </c>
      <c r="J60" s="9"/>
      <c r="K60" s="28">
        <f>SUM(D60:I60)-J60</f>
        <v>400</v>
      </c>
    </row>
    <row r="61" spans="1:11" ht="12.75">
      <c r="A61" s="39"/>
      <c r="B61" s="13" t="s">
        <v>163</v>
      </c>
      <c r="C61" s="13" t="s">
        <v>13</v>
      </c>
      <c r="D61" s="9">
        <v>100</v>
      </c>
      <c r="E61" s="9"/>
      <c r="F61" s="9"/>
      <c r="G61" s="9">
        <v>87.44</v>
      </c>
      <c r="H61" s="9"/>
      <c r="I61" s="9">
        <v>68.08</v>
      </c>
      <c r="J61" s="9"/>
      <c r="K61" s="28">
        <f>SUM(D61:I61)-J61</f>
        <v>255.51999999999998</v>
      </c>
    </row>
    <row r="62" spans="1:11" ht="12.75">
      <c r="A62" s="39"/>
      <c r="B62" s="13" t="s">
        <v>165</v>
      </c>
      <c r="C62" s="13" t="s">
        <v>9</v>
      </c>
      <c r="D62" s="9">
        <v>33.59</v>
      </c>
      <c r="E62" s="9"/>
      <c r="F62" s="9"/>
      <c r="G62" s="9">
        <v>60.35</v>
      </c>
      <c r="H62" s="9"/>
      <c r="I62" s="9"/>
      <c r="J62" s="9"/>
      <c r="K62" s="28">
        <f>SUM(D62:I62)-J62</f>
        <v>93.94</v>
      </c>
    </row>
    <row r="63" ht="19.5">
      <c r="J63" s="9"/>
    </row>
    <row r="65" spans="1:11" ht="19.5">
      <c r="A65" s="20" t="s">
        <v>236</v>
      </c>
      <c r="B65" s="25"/>
      <c r="C65" s="25"/>
      <c r="D65" s="9"/>
      <c r="E65" s="9"/>
      <c r="F65" s="9"/>
      <c r="G65" s="9"/>
      <c r="H65" s="9"/>
      <c r="I65" s="9"/>
      <c r="K65" s="28"/>
    </row>
    <row r="66" ht="19.5">
      <c r="J66" s="9"/>
    </row>
    <row r="67" ht="19.5">
      <c r="J67" s="9"/>
    </row>
    <row r="68" spans="1:11" ht="12.75">
      <c r="A68" s="39" t="s">
        <v>166</v>
      </c>
      <c r="B68" s="13" t="s">
        <v>168</v>
      </c>
      <c r="C68" s="13" t="s">
        <v>13</v>
      </c>
      <c r="D68" s="9">
        <v>100</v>
      </c>
      <c r="E68" s="9"/>
      <c r="F68" s="9">
        <v>100</v>
      </c>
      <c r="G68" s="9">
        <v>100</v>
      </c>
      <c r="H68" s="9">
        <v>100</v>
      </c>
      <c r="I68" s="9">
        <v>0</v>
      </c>
      <c r="J68" s="9"/>
      <c r="K68" s="28">
        <f>SUM(D68:I68)-J68</f>
        <v>400</v>
      </c>
    </row>
    <row r="69" spans="1:11" ht="12.75">
      <c r="A69" s="39"/>
      <c r="B69" s="13" t="s">
        <v>170</v>
      </c>
      <c r="C69" s="13" t="s">
        <v>9</v>
      </c>
      <c r="D69" s="9">
        <v>18.02</v>
      </c>
      <c r="E69" s="9"/>
      <c r="F69" s="9"/>
      <c r="G69" s="9">
        <v>29.84</v>
      </c>
      <c r="H69" s="9">
        <v>29.37</v>
      </c>
      <c r="I69" s="9">
        <v>100</v>
      </c>
      <c r="J69" s="9"/>
      <c r="K69" s="28">
        <f>SUM(D69:I69)-J69</f>
        <v>177.23000000000002</v>
      </c>
    </row>
    <row r="70" spans="1:11" ht="12.75">
      <c r="A70" s="40"/>
      <c r="B70" s="25" t="s">
        <v>282</v>
      </c>
      <c r="C70" s="25" t="s">
        <v>11</v>
      </c>
      <c r="D70" s="9"/>
      <c r="E70" s="9"/>
      <c r="F70" s="9"/>
      <c r="G70" s="9"/>
      <c r="H70" s="9">
        <v>77.13</v>
      </c>
      <c r="I70" s="9"/>
      <c r="J70" s="9"/>
      <c r="K70" s="28">
        <f>SUM(D70:I70)-J70</f>
        <v>77.13</v>
      </c>
    </row>
    <row r="71" ht="19.5">
      <c r="J71" s="9"/>
    </row>
    <row r="72" ht="19.5">
      <c r="J72" s="9"/>
    </row>
    <row r="73" spans="1:11" ht="12.75">
      <c r="A73" s="39" t="s">
        <v>185</v>
      </c>
      <c r="B73" s="13" t="s">
        <v>194</v>
      </c>
      <c r="C73" s="13" t="s">
        <v>9</v>
      </c>
      <c r="D73" s="35">
        <v>20.51</v>
      </c>
      <c r="E73" s="9">
        <v>100</v>
      </c>
      <c r="F73" s="9">
        <v>59.81</v>
      </c>
      <c r="G73" s="9">
        <v>78.72</v>
      </c>
      <c r="H73" s="9">
        <v>100</v>
      </c>
      <c r="I73" s="9">
        <v>40.37</v>
      </c>
      <c r="J73" s="9">
        <v>20.51</v>
      </c>
      <c r="K73" s="28">
        <f aca="true" t="shared" si="1" ref="K73:K86">SUM(D73:I73)-J73</f>
        <v>378.9</v>
      </c>
    </row>
    <row r="74" spans="1:11" ht="12.75">
      <c r="A74" s="39"/>
      <c r="B74" s="13" t="s">
        <v>189</v>
      </c>
      <c r="C74" s="13" t="s">
        <v>9</v>
      </c>
      <c r="D74" s="9">
        <v>68.94</v>
      </c>
      <c r="E74" s="9"/>
      <c r="F74" s="9">
        <v>100</v>
      </c>
      <c r="G74" s="9">
        <v>100</v>
      </c>
      <c r="H74" s="9"/>
      <c r="I74" s="9">
        <v>100</v>
      </c>
      <c r="K74" s="28">
        <f t="shared" si="1"/>
        <v>368.94</v>
      </c>
    </row>
    <row r="75" spans="1:11" ht="12.75">
      <c r="A75" s="39"/>
      <c r="B75" s="25" t="s">
        <v>265</v>
      </c>
      <c r="C75" s="25" t="s">
        <v>13</v>
      </c>
      <c r="D75" s="9"/>
      <c r="E75" s="9"/>
      <c r="F75" s="9"/>
      <c r="G75" s="9"/>
      <c r="H75" s="9">
        <v>81.36</v>
      </c>
      <c r="I75" s="9">
        <v>92.14</v>
      </c>
      <c r="J75" s="9"/>
      <c r="K75" s="28">
        <f t="shared" si="1"/>
        <v>173.5</v>
      </c>
    </row>
    <row r="76" spans="1:11" ht="12.75">
      <c r="A76" s="39"/>
      <c r="B76" s="13" t="s">
        <v>190</v>
      </c>
      <c r="C76" s="13" t="s">
        <v>9</v>
      </c>
      <c r="D76" s="9">
        <v>48.56</v>
      </c>
      <c r="E76" s="9">
        <v>75.95</v>
      </c>
      <c r="F76" s="9"/>
      <c r="G76" s="9">
        <v>35.54</v>
      </c>
      <c r="H76" s="9"/>
      <c r="I76" s="9"/>
      <c r="K76" s="28">
        <f t="shared" si="1"/>
        <v>160.05</v>
      </c>
    </row>
    <row r="77" spans="1:11" ht="12.75">
      <c r="A77" s="39"/>
      <c r="B77" s="25" t="s">
        <v>165</v>
      </c>
      <c r="C77" s="13" t="s">
        <v>9</v>
      </c>
      <c r="D77" s="9"/>
      <c r="E77" s="9">
        <v>72.02</v>
      </c>
      <c r="F77" s="9">
        <v>35.51</v>
      </c>
      <c r="G77" s="9"/>
      <c r="H77" s="9"/>
      <c r="I77" s="9"/>
      <c r="J77" s="9"/>
      <c r="K77" s="28">
        <f t="shared" si="1"/>
        <v>107.53</v>
      </c>
    </row>
    <row r="78" spans="1:11" ht="12.75">
      <c r="A78" s="39"/>
      <c r="B78" s="13" t="s">
        <v>187</v>
      </c>
      <c r="C78" s="13" t="s">
        <v>11</v>
      </c>
      <c r="D78" s="9">
        <v>100</v>
      </c>
      <c r="E78" s="9"/>
      <c r="F78" s="9"/>
      <c r="G78" s="9"/>
      <c r="H78" s="9"/>
      <c r="I78" s="9"/>
      <c r="J78" s="9"/>
      <c r="K78" s="28">
        <f t="shared" si="1"/>
        <v>100</v>
      </c>
    </row>
    <row r="79" spans="1:11" ht="12.75">
      <c r="A79" s="39"/>
      <c r="B79" s="25" t="s">
        <v>308</v>
      </c>
      <c r="C79" s="25" t="s">
        <v>13</v>
      </c>
      <c r="D79" s="9"/>
      <c r="E79" s="9"/>
      <c r="F79" s="9"/>
      <c r="G79" s="9"/>
      <c r="H79" s="9"/>
      <c r="I79" s="9">
        <v>99.43</v>
      </c>
      <c r="J79" s="9"/>
      <c r="K79" s="28">
        <f t="shared" si="1"/>
        <v>99.43</v>
      </c>
    </row>
    <row r="80" spans="1:11" ht="12.75">
      <c r="A80" s="39"/>
      <c r="B80" s="25" t="s">
        <v>309</v>
      </c>
      <c r="C80" s="25" t="s">
        <v>13</v>
      </c>
      <c r="D80" s="9"/>
      <c r="E80" s="9"/>
      <c r="F80" s="9"/>
      <c r="G80" s="9"/>
      <c r="H80" s="9"/>
      <c r="I80" s="9">
        <v>99.2</v>
      </c>
      <c r="J80" s="9"/>
      <c r="K80" s="28">
        <f t="shared" si="1"/>
        <v>99.2</v>
      </c>
    </row>
    <row r="81" spans="1:11" ht="12.75">
      <c r="A81" s="39"/>
      <c r="B81" s="13" t="s">
        <v>266</v>
      </c>
      <c r="C81" s="13" t="s">
        <v>9</v>
      </c>
      <c r="D81" s="9"/>
      <c r="E81" s="9"/>
      <c r="F81" s="9"/>
      <c r="G81" s="9">
        <v>56.27</v>
      </c>
      <c r="H81" s="9">
        <v>40.26</v>
      </c>
      <c r="I81" s="9"/>
      <c r="J81" s="9"/>
      <c r="K81" s="28">
        <f t="shared" si="1"/>
        <v>96.53</v>
      </c>
    </row>
    <row r="82" spans="1:11" ht="12.75">
      <c r="A82" s="40"/>
      <c r="B82" s="25" t="s">
        <v>284</v>
      </c>
      <c r="C82" s="25" t="s">
        <v>11</v>
      </c>
      <c r="D82" s="9"/>
      <c r="E82" s="9"/>
      <c r="F82" s="9"/>
      <c r="G82" s="9"/>
      <c r="H82" s="9"/>
      <c r="I82" s="9">
        <v>92.45</v>
      </c>
      <c r="J82" s="9"/>
      <c r="K82" s="28">
        <f t="shared" si="1"/>
        <v>92.45</v>
      </c>
    </row>
    <row r="83" spans="1:11" ht="12.75">
      <c r="A83" s="40"/>
      <c r="B83" s="25" t="s">
        <v>285</v>
      </c>
      <c r="C83" s="25" t="s">
        <v>9</v>
      </c>
      <c r="D83" s="9"/>
      <c r="E83" s="9"/>
      <c r="F83" s="9"/>
      <c r="G83" s="9"/>
      <c r="H83" s="9">
        <v>44.96</v>
      </c>
      <c r="I83" s="9"/>
      <c r="J83" s="9"/>
      <c r="K83" s="28">
        <f t="shared" si="1"/>
        <v>44.96</v>
      </c>
    </row>
    <row r="84" spans="1:11" ht="12.75">
      <c r="A84" s="40"/>
      <c r="B84" s="25" t="s">
        <v>286</v>
      </c>
      <c r="C84" s="25" t="s">
        <v>15</v>
      </c>
      <c r="D84" s="9"/>
      <c r="E84" s="9"/>
      <c r="F84" s="9"/>
      <c r="G84" s="9"/>
      <c r="H84" s="9">
        <v>42.28</v>
      </c>
      <c r="I84" s="9"/>
      <c r="J84" s="9"/>
      <c r="K84" s="28">
        <f t="shared" si="1"/>
        <v>42.28</v>
      </c>
    </row>
    <row r="85" spans="1:11" ht="12.75">
      <c r="A85" s="40"/>
      <c r="B85" s="13" t="s">
        <v>192</v>
      </c>
      <c r="C85" s="13" t="s">
        <v>15</v>
      </c>
      <c r="D85" s="9">
        <v>32.98</v>
      </c>
      <c r="E85" s="9"/>
      <c r="F85" s="9"/>
      <c r="G85" s="9"/>
      <c r="H85" s="9"/>
      <c r="I85" s="9"/>
      <c r="J85" s="9"/>
      <c r="K85" s="28">
        <f t="shared" si="1"/>
        <v>32.98</v>
      </c>
    </row>
    <row r="86" spans="1:11" ht="12.75">
      <c r="A86" s="40"/>
      <c r="B86" s="13" t="s">
        <v>267</v>
      </c>
      <c r="C86" s="25" t="s">
        <v>17</v>
      </c>
      <c r="D86" s="9"/>
      <c r="E86" s="9"/>
      <c r="F86" s="9"/>
      <c r="G86" s="9">
        <v>18.87</v>
      </c>
      <c r="H86" s="9"/>
      <c r="I86" s="9"/>
      <c r="J86" s="9"/>
      <c r="K86" s="28">
        <f t="shared" si="1"/>
        <v>18.87</v>
      </c>
    </row>
    <row r="87" ht="12.75" customHeight="1"/>
  </sheetData>
  <sheetProtection/>
  <mergeCells count="11">
    <mergeCell ref="A68:A70"/>
    <mergeCell ref="A21:A32"/>
    <mergeCell ref="A73:A86"/>
    <mergeCell ref="A2:A6"/>
    <mergeCell ref="A60:A62"/>
    <mergeCell ref="A35:A37"/>
    <mergeCell ref="A9:A11"/>
    <mergeCell ref="A40:A45"/>
    <mergeCell ref="A14:A15"/>
    <mergeCell ref="A55:A57"/>
    <mergeCell ref="A48:A5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Fiorenzo</dc:creator>
  <cp:keywords/>
  <dc:description/>
  <cp:lastModifiedBy>Fiorenzo</cp:lastModifiedBy>
  <dcterms:created xsi:type="dcterms:W3CDTF">2013-03-31T19:37:40Z</dcterms:created>
  <dcterms:modified xsi:type="dcterms:W3CDTF">2013-10-28T22:54:55Z</dcterms:modified>
  <cp:category/>
  <cp:version/>
  <cp:contentType/>
  <cp:contentStatus/>
</cp:coreProperties>
</file>